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erizawa\Desktop\BHA-2021\Implementation\Livelihoods\SD-Hafiz\CEI-015\"/>
    </mc:Choice>
  </mc:AlternateContent>
  <xr:revisionPtr revIDLastSave="0" documentId="13_ncr:1_{18DA5584-2EAB-41A8-B3CC-4CAC298E28B4}" xr6:coauthVersionLast="45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D" sheetId="1" r:id="rId1"/>
  </sheets>
  <definedNames>
    <definedName name="_xlnm.Print_Area" localSheetId="0">SD!$A$1:$E$89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0" i="1" l="1"/>
  <c r="E83" i="1"/>
  <c r="E78" i="1"/>
  <c r="E69" i="1"/>
  <c r="E65" i="1"/>
  <c r="E66" i="1"/>
  <c r="E67" i="1"/>
  <c r="E68" i="1"/>
  <c r="E64" i="1"/>
  <c r="E60" i="1" l="1"/>
  <c r="E61" i="1"/>
  <c r="E59" i="1"/>
  <c r="E44" i="1"/>
  <c r="E45" i="1"/>
  <c r="E46" i="1"/>
  <c r="E47" i="1"/>
  <c r="E48" i="1"/>
  <c r="E49" i="1"/>
  <c r="E35" i="1"/>
  <c r="E36" i="1"/>
  <c r="E37" i="1"/>
  <c r="E38" i="1"/>
  <c r="E39" i="1"/>
  <c r="E34" i="1"/>
  <c r="E24" i="1"/>
  <c r="E25" i="1"/>
  <c r="E26" i="1"/>
  <c r="E27" i="1"/>
  <c r="E28" i="1"/>
  <c r="E29" i="1"/>
  <c r="E30" i="1"/>
  <c r="E31" i="1"/>
  <c r="E32" i="1"/>
  <c r="E23" i="1"/>
  <c r="E71" i="1" l="1"/>
  <c r="E72" i="1" s="1"/>
  <c r="E53" i="1"/>
  <c r="E54" i="1"/>
  <c r="E55" i="1"/>
  <c r="E56" i="1"/>
  <c r="E43" i="1"/>
  <c r="E18" i="1"/>
  <c r="E19" i="1"/>
  <c r="E52" i="1"/>
  <c r="E17" i="1"/>
  <c r="E14" i="1"/>
  <c r="E62" i="1" l="1"/>
  <c r="E40" i="1"/>
  <c r="E57" i="1" l="1"/>
  <c r="E82" i="1" l="1"/>
  <c r="E81" i="1"/>
  <c r="E80" i="1"/>
  <c r="E77" i="1"/>
  <c r="E76" i="1"/>
  <c r="E75" i="1"/>
  <c r="E74" i="1"/>
  <c r="E15" i="1"/>
  <c r="E20" i="1" l="1"/>
  <c r="E84" i="1" s="1"/>
</calcChain>
</file>

<file path=xl/sharedStrings.xml><?xml version="1.0" encoding="utf-8"?>
<sst xmlns="http://schemas.openxmlformats.org/spreadsheetml/2006/main" count="129" uniqueCount="88">
  <si>
    <t xml:space="preserve">Type of proposed livelihoods </t>
  </si>
  <si>
    <t xml:space="preserve">Quantities </t>
  </si>
  <si>
    <t>UNIT</t>
  </si>
  <si>
    <t xml:space="preserve">UNIT cost </t>
  </si>
  <si>
    <t>total cost USD</t>
  </si>
  <si>
    <t>Person</t>
  </si>
  <si>
    <t xml:space="preserve">Lumpsum </t>
  </si>
  <si>
    <t xml:space="preserve">Annex B: Budget Template </t>
  </si>
  <si>
    <t>Activity 1: Community mobilization</t>
  </si>
  <si>
    <t>lump sum</t>
  </si>
  <si>
    <t xml:space="preserve">Total cost of Activity 1 </t>
  </si>
  <si>
    <t>Total cost of Activity 2</t>
  </si>
  <si>
    <t>Total cost of Activity 4</t>
  </si>
  <si>
    <t>Total cost of Activity 5</t>
  </si>
  <si>
    <t>Total cost of Activity 6</t>
  </si>
  <si>
    <t>Signature and stamp</t>
  </si>
  <si>
    <t>Date:</t>
  </si>
  <si>
    <t xml:space="preserve">TOTAL COST </t>
  </si>
  <si>
    <t xml:space="preserve">Name of Organization:  </t>
  </si>
  <si>
    <t>Total cost of activity 7</t>
  </si>
  <si>
    <t>Total cost of Activity 7</t>
  </si>
  <si>
    <r>
      <t xml:space="preserve">Please fill budget information in the cells highlighted in </t>
    </r>
    <r>
      <rPr>
        <b/>
        <sz val="10"/>
        <color rgb="FF00B0F0"/>
        <rFont val="Calibri"/>
        <family val="2"/>
        <scheme val="minor"/>
      </rPr>
      <t>BLUE</t>
    </r>
    <r>
      <rPr>
        <b/>
        <sz val="10"/>
        <rFont val="Calibri"/>
        <family val="2"/>
        <scheme val="minor"/>
      </rPr>
      <t xml:space="preserve"> based on attached the ToR (Annex B) </t>
    </r>
  </si>
  <si>
    <t>Project:  Multisectoral Humanitarian Assistance for Displaced and Mobile Populations in Sudan</t>
  </si>
  <si>
    <t xml:space="preserve">Activity 9: IP's Staff cost </t>
  </si>
  <si>
    <t xml:space="preserve">M&amp;E including Post Delivering Monitoring (PDM) with impact assessment </t>
  </si>
  <si>
    <t xml:space="preserve">Laptop </t>
  </si>
  <si>
    <t xml:space="preserve">Speaker </t>
  </si>
  <si>
    <t xml:space="preserve">Provision of Raw materials </t>
  </si>
  <si>
    <t>Total cost of Activity 9</t>
  </si>
  <si>
    <t xml:space="preserve">Provision of set of leather product kits including cutting tools, diamond chisel set, gloves, hole punches, edge bevelers, sticking needles, mallets. </t>
  </si>
  <si>
    <t xml:space="preserve">Activity 8: M&amp;E </t>
  </si>
  <si>
    <t>HHs</t>
  </si>
  <si>
    <t>IOM Call for Expression of Interest ID#: SDN/KRT/April/CEI015</t>
  </si>
  <si>
    <t>Provision of drip irrigation kits (standar for 50m2 garden) and this include: 500 L metal barrel plus fittings (pipe ,other necessary accessories ), and small water pumps for pest control</t>
  </si>
  <si>
    <t xml:space="preserve">Agricultural training for 20 HH including the establishment of vegetable farm  </t>
  </si>
  <si>
    <t xml:space="preserve">Activity 3: The establishment of mobile solar charging station for 5 youths: </t>
  </si>
  <si>
    <t xml:space="preserve">Solar panel (350 Wats) </t>
  </si>
  <si>
    <t xml:space="preserve">Inverter (1500 wats) </t>
  </si>
  <si>
    <t>Charge controller (30 amh)</t>
  </si>
  <si>
    <t>Charging stations (2)</t>
  </si>
  <si>
    <t>Mobile phone chargers</t>
  </si>
  <si>
    <t xml:space="preserve">Battery charger (frasha) </t>
  </si>
  <si>
    <t xml:space="preserve">Cupboards </t>
  </si>
  <si>
    <t xml:space="preserve">Wooden bench </t>
  </si>
  <si>
    <t xml:space="preserve">Chair </t>
  </si>
  <si>
    <t xml:space="preserve">Month </t>
  </si>
  <si>
    <t xml:space="preserve">Cables and connections </t>
  </si>
  <si>
    <t xml:space="preserve">1) Provision of mobile solar charging tools including: </t>
  </si>
  <si>
    <t>3) Mobile credit for MTN Zain and Sudani</t>
  </si>
  <si>
    <t>4) Business management training for targeted beneficiaries.</t>
  </si>
  <si>
    <t xml:space="preserve">Rental fee for place </t>
  </si>
  <si>
    <t xml:space="preserve">Activity 4: Support 5 female headed households through the establishment of small restaurant  </t>
  </si>
  <si>
    <t xml:space="preserve">2) Provision of mobile charging business space and furniture such as </t>
  </si>
  <si>
    <t xml:space="preserve">Rental fee for place + construction by zinc sheet </t>
  </si>
  <si>
    <t xml:space="preserve">2) Provision of cooking tools (sheet iron,12 different size metal dishes ,3 different size cooking pots, 1 big metal table, etc).  </t>
  </si>
  <si>
    <t xml:space="preserve">Small tables and charis </t>
  </si>
  <si>
    <t>1) Provision of spaces and kits for establishing small restaurant.</t>
  </si>
  <si>
    <t>Water storage (2)</t>
  </si>
  <si>
    <t>Hand washing station</t>
  </si>
  <si>
    <t>3) Provision of raw materials and supplies such as oil, firewood, flower, etc.</t>
  </si>
  <si>
    <t>Activity 5: Leather production workshop for 5 youths</t>
  </si>
  <si>
    <t xml:space="preserve">Provision of vegetables for selling: Carton of tomato, sack of poteto, peanut butter, lemon orange and mango, etc.  </t>
  </si>
  <si>
    <t>Activity 2: Support 20 female headed households (HHs) through the establishment of drip irrigation vegetable farms from locally available materials with agricultural training</t>
  </si>
  <si>
    <t>Activity 6: Support and train for 5 women as vegetable seller</t>
  </si>
  <si>
    <t xml:space="preserve"> Activity 7: Linking the beneficiaries with key stakeholders and strengtheing business action plans </t>
  </si>
  <si>
    <t xml:space="preserve">Formation of business development groups (a total of five groups consisting of 50 members)  with training: </t>
  </si>
  <si>
    <t>Register the beneficiaries under the relevant ministry (ministry of social affair) to create market linkage/market utilization opportunity, and legal support</t>
  </si>
  <si>
    <t>Support the producer group to open bank account: deposit $500 for each groups account</t>
  </si>
  <si>
    <t xml:space="preserve">Organize fair at local market for introducing the beneficiaries and their products on soap, food and leathers, etc. to the consumer. </t>
  </si>
  <si>
    <r>
      <t>Provision of vegetable seeds(</t>
    </r>
    <r>
      <rPr>
        <sz val="10"/>
        <color theme="1"/>
        <rFont val="Calibri"/>
        <family val="2"/>
        <scheme val="minor"/>
      </rPr>
      <t>Green peper, tomato(roma - strone B),onion, red carolinians, red cryolite plant (black beauty),pumpkin,carrot,radish,watermelon (sugar baby),Jir Jir,kudra,okra,cucumber)- 50g of each seeds  distributing to per HH</t>
    </r>
  </si>
  <si>
    <t xml:space="preserve">Rental fee for place (12 months) + construction by zinc sheet </t>
  </si>
  <si>
    <t xml:space="preserve">Rental of shop for 12 months </t>
  </si>
  <si>
    <t xml:space="preserve">Business management training </t>
  </si>
  <si>
    <t xml:space="preserve">Training on business management and leather product skills  for 1 month </t>
  </si>
  <si>
    <t xml:space="preserve">Community mobilization </t>
  </si>
  <si>
    <t>item</t>
  </si>
  <si>
    <t>Total cost of activity 3</t>
  </si>
  <si>
    <t>set</t>
  </si>
  <si>
    <t>machines</t>
  </si>
  <si>
    <t>Total cost of activity10</t>
  </si>
  <si>
    <t>NOTE:</t>
  </si>
  <si>
    <t xml:space="preserve">The offered price should be based on UN exchange rate using the monthly exchange rate established by the United Nations Treasury and published on its webpage (https://treasury.un.org/operationalrates/OperationalRates.php) </t>
  </si>
  <si>
    <t>The inclusion of overhead costs in a financial proposal is NOT allowed.</t>
  </si>
  <si>
    <t>Livelihood supports for the conflict affected vulnerable community in Gereida IDP camp, Greida locality, South Darfur to facilitate early economic recovery and durable livelihood opportunities</t>
  </si>
  <si>
    <t>Battery (120 mhA)</t>
  </si>
  <si>
    <t xml:space="preserve">Purchasing leather textile sewing machines (manual) per beneficiary </t>
  </si>
  <si>
    <t xml:space="preserve">Transportation allowance/refreshment for group members for meeting and visiting relevant ministries, bank, local markets and etc. </t>
  </si>
  <si>
    <t xml:space="preserve">Activity 10: Other supporting costs (transportation related to activities 1-8, general communication fee, visibility, office rent, etc.)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</si>
</sst>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_-* #,##0.00\-;_-* &quot;-&quot;??_-;_-@_-"/>
    <numFmt numFmtId="165" formatCode="_(* #,##0_);_(* \(#,##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4" tint="-0.249977111117893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00B0F0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0" borderId="0"/>
  </cellStyleXfs>
  <cellXfs count="106">
    <xf numFmtId="0" fontId="0" fillId="0" borderId="0" xfId="0"/>
    <xf numFmtId="0" fontId="5" fillId="2" borderId="1" xfId="3" applyFont="1" applyFill="1" applyBorder="1" applyAlignment="1">
      <alignment vertical="center" wrapText="1"/>
    </xf>
    <xf numFmtId="0" fontId="5" fillId="2" borderId="1" xfId="3" applyFont="1" applyFill="1" applyBorder="1" applyAlignment="1">
      <alignment horizontal="center" vertical="center" wrapText="1"/>
    </xf>
    <xf numFmtId="0" fontId="5" fillId="2" borderId="1" xfId="3" applyFont="1" applyFill="1" applyBorder="1" applyAlignment="1">
      <alignment vertical="center"/>
    </xf>
    <xf numFmtId="3" fontId="5" fillId="2" borderId="1" xfId="3" applyNumberFormat="1" applyFont="1" applyFill="1" applyBorder="1" applyAlignment="1">
      <alignment vertical="center"/>
    </xf>
    <xf numFmtId="0" fontId="7" fillId="2" borderId="1" xfId="0" applyFont="1" applyFill="1" applyBorder="1"/>
    <xf numFmtId="3" fontId="8" fillId="4" borderId="1" xfId="3" applyNumberFormat="1" applyFont="1" applyFill="1" applyBorder="1" applyAlignment="1">
      <alignment vertical="center"/>
    </xf>
    <xf numFmtId="0" fontId="5" fillId="2" borderId="0" xfId="3" applyFont="1" applyFill="1" applyAlignment="1">
      <alignment vertical="center"/>
    </xf>
    <xf numFmtId="0" fontId="5" fillId="2" borderId="0" xfId="3" applyFont="1" applyFill="1" applyAlignment="1">
      <alignment horizontal="center" vertical="center"/>
    </xf>
    <xf numFmtId="0" fontId="5" fillId="0" borderId="1" xfId="3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/>
    </xf>
    <xf numFmtId="43" fontId="10" fillId="2" borderId="1" xfId="1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right" vertical="center" wrapText="1"/>
    </xf>
    <xf numFmtId="43" fontId="10" fillId="0" borderId="1" xfId="1" applyFont="1" applyFill="1" applyBorder="1" applyAlignment="1">
      <alignment vertical="center" wrapText="1"/>
    </xf>
    <xf numFmtId="0" fontId="2" fillId="2" borderId="0" xfId="0" applyFont="1" applyFill="1" applyBorder="1" applyAlignment="1"/>
    <xf numFmtId="0" fontId="10" fillId="2" borderId="13" xfId="0" applyFont="1" applyFill="1" applyBorder="1" applyAlignment="1">
      <alignment horizontal="center" vertical="center" wrapText="1"/>
    </xf>
    <xf numFmtId="0" fontId="10" fillId="4" borderId="13" xfId="0" applyFont="1" applyFill="1" applyBorder="1" applyAlignment="1">
      <alignment horizontal="center" vertical="center" wrapText="1"/>
    </xf>
    <xf numFmtId="43" fontId="10" fillId="0" borderId="1" xfId="1" applyFont="1" applyBorder="1" applyAlignment="1">
      <alignment vertical="center" wrapText="1"/>
    </xf>
    <xf numFmtId="43" fontId="10" fillId="4" borderId="1" xfId="1" applyFont="1" applyFill="1" applyBorder="1" applyAlignment="1">
      <alignment vertical="center" wrapText="1"/>
    </xf>
    <xf numFmtId="43" fontId="10" fillId="5" borderId="1" xfId="1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top" wrapText="1"/>
    </xf>
    <xf numFmtId="0" fontId="7" fillId="2" borderId="14" xfId="0" applyFont="1" applyFill="1" applyBorder="1"/>
    <xf numFmtId="0" fontId="5" fillId="2" borderId="0" xfId="3" applyFont="1" applyFill="1" applyBorder="1" applyAlignment="1">
      <alignment vertical="center"/>
    </xf>
    <xf numFmtId="0" fontId="7" fillId="0" borderId="0" xfId="0" applyFont="1" applyBorder="1" applyAlignment="1"/>
    <xf numFmtId="0" fontId="10" fillId="4" borderId="12" xfId="0" applyFont="1" applyFill="1" applyBorder="1" applyAlignment="1">
      <alignment horizontal="center" vertical="center" wrapText="1"/>
    </xf>
    <xf numFmtId="0" fontId="5" fillId="2" borderId="1" xfId="3" applyFont="1" applyFill="1" applyBorder="1" applyAlignment="1">
      <alignment horizontal="center" vertical="center"/>
    </xf>
    <xf numFmtId="2" fontId="5" fillId="2" borderId="1" xfId="3" applyNumberFormat="1" applyFont="1" applyFill="1" applyBorder="1" applyAlignment="1">
      <alignment horizontal="center" vertical="center" wrapText="1"/>
    </xf>
    <xf numFmtId="0" fontId="7" fillId="2" borderId="10" xfId="0" applyFont="1" applyFill="1" applyBorder="1"/>
    <xf numFmtId="0" fontId="7" fillId="2" borderId="0" xfId="0" applyFont="1" applyFill="1" applyBorder="1"/>
    <xf numFmtId="165" fontId="2" fillId="2" borderId="0" xfId="1" applyNumberFormat="1" applyFont="1" applyFill="1" applyBorder="1" applyAlignment="1"/>
    <xf numFmtId="165" fontId="10" fillId="4" borderId="13" xfId="1" applyNumberFormat="1" applyFont="1" applyFill="1" applyBorder="1" applyAlignment="1">
      <alignment horizontal="center" vertical="center" wrapText="1"/>
    </xf>
    <xf numFmtId="165" fontId="5" fillId="3" borderId="1" xfId="1" applyNumberFormat="1" applyFont="1" applyFill="1" applyBorder="1" applyAlignment="1">
      <alignment horizontal="center" vertical="center" wrapText="1"/>
    </xf>
    <xf numFmtId="165" fontId="7" fillId="3" borderId="1" xfId="1" applyNumberFormat="1" applyFont="1" applyFill="1" applyBorder="1" applyAlignment="1">
      <alignment horizontal="center" vertical="center" wrapText="1"/>
    </xf>
    <xf numFmtId="165" fontId="7" fillId="3" borderId="1" xfId="1" applyNumberFormat="1" applyFont="1" applyFill="1" applyBorder="1"/>
    <xf numFmtId="165" fontId="7" fillId="3" borderId="11" xfId="1" applyNumberFormat="1" applyFont="1" applyFill="1" applyBorder="1"/>
    <xf numFmtId="165" fontId="7" fillId="3" borderId="1" xfId="1" applyNumberFormat="1" applyFont="1" applyFill="1" applyBorder="1" applyAlignment="1">
      <alignment vertical="center"/>
    </xf>
    <xf numFmtId="165" fontId="5" fillId="3" borderId="1" xfId="1" applyNumberFormat="1" applyFont="1" applyFill="1" applyBorder="1" applyAlignment="1">
      <alignment horizontal="center" vertical="center"/>
    </xf>
    <xf numFmtId="165" fontId="7" fillId="0" borderId="0" xfId="1" applyNumberFormat="1" applyFont="1" applyBorder="1"/>
    <xf numFmtId="0" fontId="2" fillId="2" borderId="0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4" fontId="5" fillId="3" borderId="1" xfId="3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43" fontId="10" fillId="6" borderId="1" xfId="1" applyFont="1" applyFill="1" applyBorder="1" applyAlignment="1">
      <alignment vertical="center" wrapText="1"/>
    </xf>
    <xf numFmtId="0" fontId="7" fillId="0" borderId="0" xfId="0" applyFont="1" applyBorder="1"/>
    <xf numFmtId="0" fontId="7" fillId="0" borderId="0" xfId="0" applyFont="1"/>
    <xf numFmtId="0" fontId="7" fillId="2" borderId="0" xfId="0" applyFont="1" applyFill="1"/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43" fontId="7" fillId="0" borderId="0" xfId="0" applyNumberFormat="1" applyFont="1"/>
    <xf numFmtId="0" fontId="7" fillId="0" borderId="0" xfId="0" applyFont="1" applyAlignment="1">
      <alignment horizontal="center"/>
    </xf>
    <xf numFmtId="165" fontId="7" fillId="0" borderId="0" xfId="1" applyNumberFormat="1" applyFont="1"/>
    <xf numFmtId="0" fontId="7" fillId="2" borderId="9" xfId="0" applyFont="1" applyFill="1" applyBorder="1"/>
    <xf numFmtId="165" fontId="7" fillId="3" borderId="10" xfId="1" applyNumberFormat="1" applyFont="1" applyFill="1" applyBorder="1"/>
    <xf numFmtId="0" fontId="10" fillId="2" borderId="10" xfId="0" applyFont="1" applyFill="1" applyBorder="1" applyAlignment="1">
      <alignment horizontal="left" vertical="center" wrapText="1"/>
    </xf>
    <xf numFmtId="0" fontId="10" fillId="2" borderId="11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5" fillId="2" borderId="1" xfId="3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1" fontId="5" fillId="2" borderId="1" xfId="3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right" vertical="center" wrapText="1"/>
    </xf>
    <xf numFmtId="165" fontId="10" fillId="3" borderId="1" xfId="1" applyNumberFormat="1" applyFont="1" applyFill="1" applyBorder="1" applyAlignment="1">
      <alignment horizontal="right" vertical="center" wrapText="1"/>
    </xf>
    <xf numFmtId="0" fontId="11" fillId="2" borderId="0" xfId="3" applyFont="1" applyFill="1" applyAlignment="1">
      <alignment vertical="center"/>
    </xf>
    <xf numFmtId="0" fontId="12" fillId="2" borderId="0" xfId="3" applyFont="1" applyFill="1" applyAlignment="1">
      <alignment horizontal="center" vertical="center"/>
    </xf>
    <xf numFmtId="0" fontId="13" fillId="0" borderId="0" xfId="0" applyFont="1" applyAlignment="1">
      <alignment horizontal="center"/>
    </xf>
    <xf numFmtId="0" fontId="13" fillId="0" borderId="0" xfId="0" applyFont="1"/>
    <xf numFmtId="0" fontId="14" fillId="0" borderId="0" xfId="0" applyFont="1"/>
    <xf numFmtId="0" fontId="14" fillId="0" borderId="0" xfId="0" applyFont="1" applyAlignment="1">
      <alignment horizontal="center"/>
    </xf>
    <xf numFmtId="0" fontId="4" fillId="2" borderId="0" xfId="3" applyFont="1" applyFill="1" applyBorder="1" applyAlignment="1">
      <alignment vertical="center"/>
    </xf>
    <xf numFmtId="0" fontId="14" fillId="2" borderId="0" xfId="3" applyFont="1" applyFill="1" applyAlignment="1">
      <alignment horizontal="left" vertical="center" wrapText="1"/>
    </xf>
    <xf numFmtId="0" fontId="8" fillId="4" borderId="1" xfId="3" applyFont="1" applyFill="1" applyBorder="1" applyAlignment="1">
      <alignment horizontal="right" vertical="center"/>
    </xf>
    <xf numFmtId="0" fontId="10" fillId="4" borderId="9" xfId="0" applyFont="1" applyFill="1" applyBorder="1" applyAlignment="1">
      <alignment horizontal="right" vertical="center" wrapText="1"/>
    </xf>
    <xf numFmtId="0" fontId="10" fillId="4" borderId="10" xfId="0" applyFont="1" applyFill="1" applyBorder="1" applyAlignment="1">
      <alignment horizontal="right" vertical="center" wrapText="1"/>
    </xf>
    <xf numFmtId="0" fontId="10" fillId="4" borderId="11" xfId="0" applyFont="1" applyFill="1" applyBorder="1" applyAlignment="1">
      <alignment horizontal="right" vertical="center" wrapText="1"/>
    </xf>
    <xf numFmtId="0" fontId="4" fillId="4" borderId="9" xfId="3" applyFont="1" applyFill="1" applyBorder="1" applyAlignment="1">
      <alignment horizontal="left" vertical="center" wrapText="1"/>
    </xf>
    <xf numFmtId="0" fontId="4" fillId="4" borderId="10" xfId="3" applyFont="1" applyFill="1" applyBorder="1" applyAlignment="1">
      <alignment horizontal="left" vertical="center" wrapText="1"/>
    </xf>
    <xf numFmtId="0" fontId="4" fillId="4" borderId="11" xfId="3" applyFont="1" applyFill="1" applyBorder="1" applyAlignment="1">
      <alignment horizontal="left" vertical="center" wrapText="1"/>
    </xf>
    <xf numFmtId="0" fontId="10" fillId="4" borderId="9" xfId="0" applyFont="1" applyFill="1" applyBorder="1" applyAlignment="1">
      <alignment horizontal="left" vertical="center" wrapText="1"/>
    </xf>
    <xf numFmtId="0" fontId="10" fillId="4" borderId="10" xfId="0" applyFont="1" applyFill="1" applyBorder="1" applyAlignment="1">
      <alignment horizontal="left" vertical="center" wrapText="1"/>
    </xf>
    <xf numFmtId="0" fontId="10" fillId="4" borderId="11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4" fillId="2" borderId="0" xfId="3" applyFont="1" applyFill="1" applyBorder="1" applyAlignment="1">
      <alignment horizontal="left" vertical="center" wrapText="1"/>
    </xf>
    <xf numFmtId="0" fontId="4" fillId="3" borderId="5" xfId="3" applyFont="1" applyFill="1" applyBorder="1" applyAlignment="1">
      <alignment horizontal="left" vertical="center"/>
    </xf>
    <xf numFmtId="0" fontId="4" fillId="3" borderId="2" xfId="3" applyFont="1" applyFill="1" applyBorder="1" applyAlignment="1">
      <alignment horizontal="left" vertical="center"/>
    </xf>
    <xf numFmtId="0" fontId="4" fillId="3" borderId="3" xfId="3" applyFont="1" applyFill="1" applyBorder="1" applyAlignment="1">
      <alignment horizontal="left" vertical="center"/>
    </xf>
    <xf numFmtId="0" fontId="4" fillId="3" borderId="14" xfId="3" applyFont="1" applyFill="1" applyBorder="1" applyAlignment="1">
      <alignment horizontal="left" vertical="center"/>
    </xf>
    <xf numFmtId="0" fontId="4" fillId="3" borderId="0" xfId="3" applyFont="1" applyFill="1" applyBorder="1" applyAlignment="1">
      <alignment horizontal="left" vertical="center"/>
    </xf>
    <xf numFmtId="0" fontId="4" fillId="3" borderId="4" xfId="3" applyFont="1" applyFill="1" applyBorder="1" applyAlignment="1">
      <alignment horizontal="left" vertical="center"/>
    </xf>
    <xf numFmtId="0" fontId="4" fillId="2" borderId="14" xfId="3" applyFont="1" applyFill="1" applyBorder="1" applyAlignment="1">
      <alignment horizontal="left" vertical="center" wrapText="1"/>
    </xf>
    <xf numFmtId="0" fontId="4" fillId="2" borderId="4" xfId="3" applyFont="1" applyFill="1" applyBorder="1" applyAlignment="1">
      <alignment horizontal="left" vertical="center" wrapText="1"/>
    </xf>
    <xf numFmtId="0" fontId="4" fillId="2" borderId="6" xfId="3" applyFont="1" applyFill="1" applyBorder="1" applyAlignment="1">
      <alignment horizontal="left" vertical="center" wrapText="1"/>
    </xf>
    <xf numFmtId="0" fontId="4" fillId="2" borderId="7" xfId="3" applyFont="1" applyFill="1" applyBorder="1" applyAlignment="1">
      <alignment horizontal="left" vertical="center" wrapText="1"/>
    </xf>
    <xf numFmtId="0" fontId="4" fillId="2" borderId="8" xfId="3" applyFont="1" applyFill="1" applyBorder="1" applyAlignment="1">
      <alignment horizontal="left" vertical="center" wrapText="1"/>
    </xf>
    <xf numFmtId="0" fontId="4" fillId="4" borderId="9" xfId="3" applyFont="1" applyFill="1" applyBorder="1" applyAlignment="1">
      <alignment horizontal="left" vertical="center"/>
    </xf>
    <xf numFmtId="0" fontId="4" fillId="4" borderId="10" xfId="3" applyFont="1" applyFill="1" applyBorder="1" applyAlignment="1">
      <alignment horizontal="left" vertical="center"/>
    </xf>
    <xf numFmtId="0" fontId="4" fillId="4" borderId="11" xfId="3" applyFont="1" applyFill="1" applyBorder="1" applyAlignment="1">
      <alignment horizontal="left" vertical="center"/>
    </xf>
    <xf numFmtId="0" fontId="10" fillId="5" borderId="9" xfId="0" applyFont="1" applyFill="1" applyBorder="1" applyAlignment="1">
      <alignment horizontal="right" vertical="center" wrapText="1"/>
    </xf>
    <xf numFmtId="0" fontId="10" fillId="5" borderId="10" xfId="0" applyFont="1" applyFill="1" applyBorder="1" applyAlignment="1">
      <alignment horizontal="right" vertical="center" wrapText="1"/>
    </xf>
    <xf numFmtId="0" fontId="10" fillId="5" borderId="11" xfId="0" applyFont="1" applyFill="1" applyBorder="1" applyAlignment="1">
      <alignment horizontal="right" vertical="center" wrapText="1"/>
    </xf>
    <xf numFmtId="0" fontId="10" fillId="2" borderId="0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 wrapText="1"/>
    </xf>
  </cellXfs>
  <cellStyles count="4">
    <cellStyle name="Comma" xfId="1" builtinId="3"/>
    <cellStyle name="Comma 2" xfId="2" xr:uid="{00000000-0005-0000-0000-000001000000}"/>
    <cellStyle name="Normal" xfId="0" builtinId="0"/>
    <cellStyle name="Normal 2" xfId="3" xr:uid="{4DD68183-A8EF-410A-A573-AA7F4730C4C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2683242</xdr:colOff>
      <xdr:row>0</xdr:row>
      <xdr:rowOff>84069</xdr:rowOff>
    </xdr:from>
    <xdr:to>
      <xdr:col>1</xdr:col>
      <xdr:colOff>162982</xdr:colOff>
      <xdr:row>2</xdr:row>
      <xdr:rowOff>158750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5E2503C-2033-47F3-8A4B-40CD555C630C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876" t="21702" r="12876" b="21702"/>
        <a:stretch/>
      </xdr:blipFill>
      <xdr:spPr bwMode="auto">
        <a:xfrm>
          <a:off x="2683242" y="84069"/>
          <a:ext cx="1589249" cy="564689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98"/>
  <sheetViews>
    <sheetView tabSelected="1" view="pageBreakPreview" topLeftCell="A25" zoomScale="90" zoomScaleNormal="100" zoomScaleSheetLayoutView="90" workbookViewId="0">
      <selection activeCell="A87" sqref="A87"/>
    </sheetView>
  </sheetViews>
  <sheetFormatPr defaultColWidth="8.81640625" defaultRowHeight="13" x14ac:dyDescent="0.3"/>
  <cols>
    <col min="1" max="1" width="58.7265625" style="46" customWidth="1"/>
    <col min="2" max="2" width="11.453125" style="46" customWidth="1"/>
    <col min="3" max="3" width="10.81640625" style="53" customWidth="1"/>
    <col min="4" max="4" width="10.453125" style="54" customWidth="1"/>
    <col min="5" max="5" width="13.1796875" style="53" customWidth="1"/>
    <col min="6" max="6" width="10.6328125" style="46" bestFit="1" customWidth="1"/>
    <col min="7" max="16384" width="8.81640625" style="46"/>
  </cols>
  <sheetData>
    <row r="1" spans="1:5" ht="18.649999999999999" customHeight="1" x14ac:dyDescent="0.3">
      <c r="A1" s="45"/>
      <c r="B1" s="45"/>
      <c r="C1" s="43"/>
      <c r="D1" s="39"/>
      <c r="E1" s="45"/>
    </row>
    <row r="2" spans="1:5" ht="18.649999999999999" customHeight="1" x14ac:dyDescent="0.3">
      <c r="A2" s="45"/>
      <c r="B2" s="45"/>
      <c r="C2" s="43"/>
      <c r="D2" s="39"/>
      <c r="E2" s="45"/>
    </row>
    <row r="3" spans="1:5" ht="18.649999999999999" customHeight="1" x14ac:dyDescent="0.3">
      <c r="A3" s="45"/>
      <c r="B3" s="45"/>
      <c r="C3" s="43"/>
      <c r="D3" s="39"/>
      <c r="E3" s="45"/>
    </row>
    <row r="4" spans="1:5" ht="18.649999999999999" customHeight="1" x14ac:dyDescent="0.3">
      <c r="A4" s="16" t="s">
        <v>32</v>
      </c>
      <c r="B4" s="16"/>
      <c r="C4" s="40"/>
      <c r="D4" s="31"/>
      <c r="E4" s="25"/>
    </row>
    <row r="5" spans="1:5" ht="18.649999999999999" customHeight="1" x14ac:dyDescent="0.3">
      <c r="A5" s="104" t="s">
        <v>7</v>
      </c>
      <c r="B5" s="104"/>
      <c r="C5" s="104"/>
      <c r="D5" s="104"/>
      <c r="E5" s="104"/>
    </row>
    <row r="6" spans="1:5" ht="28" customHeight="1" x14ac:dyDescent="0.3">
      <c r="A6" s="86" t="s">
        <v>22</v>
      </c>
      <c r="B6" s="86"/>
      <c r="C6" s="86"/>
      <c r="D6" s="86"/>
      <c r="E6" s="86"/>
    </row>
    <row r="7" spans="1:5" ht="18.649999999999999" customHeight="1" x14ac:dyDescent="0.3">
      <c r="A7" s="87" t="s">
        <v>18</v>
      </c>
      <c r="B7" s="88"/>
      <c r="C7" s="88"/>
      <c r="D7" s="88"/>
      <c r="E7" s="89"/>
    </row>
    <row r="8" spans="1:5" ht="13" customHeight="1" x14ac:dyDescent="0.3">
      <c r="A8" s="90"/>
      <c r="B8" s="91"/>
      <c r="C8" s="91"/>
      <c r="D8" s="91"/>
      <c r="E8" s="92"/>
    </row>
    <row r="9" spans="1:5" ht="18.649999999999999" customHeight="1" x14ac:dyDescent="0.3">
      <c r="A9" s="93" t="s">
        <v>83</v>
      </c>
      <c r="B9" s="86"/>
      <c r="C9" s="86"/>
      <c r="D9" s="86"/>
      <c r="E9" s="94"/>
    </row>
    <row r="10" spans="1:5" ht="11" customHeight="1" x14ac:dyDescent="0.3">
      <c r="A10" s="93"/>
      <c r="B10" s="86"/>
      <c r="C10" s="86"/>
      <c r="D10" s="86"/>
      <c r="E10" s="94"/>
    </row>
    <row r="11" spans="1:5" ht="29" customHeight="1" x14ac:dyDescent="0.3">
      <c r="A11" s="95" t="s">
        <v>21</v>
      </c>
      <c r="B11" s="96"/>
      <c r="C11" s="96"/>
      <c r="D11" s="96"/>
      <c r="E11" s="97"/>
    </row>
    <row r="12" spans="1:5" x14ac:dyDescent="0.3">
      <c r="A12" s="26" t="s">
        <v>0</v>
      </c>
      <c r="B12" s="18" t="s">
        <v>2</v>
      </c>
      <c r="C12" s="18" t="s">
        <v>1</v>
      </c>
      <c r="D12" s="32" t="s">
        <v>3</v>
      </c>
      <c r="E12" s="18" t="s">
        <v>4</v>
      </c>
    </row>
    <row r="13" spans="1:5" x14ac:dyDescent="0.3">
      <c r="A13" s="98" t="s">
        <v>8</v>
      </c>
      <c r="B13" s="99"/>
      <c r="C13" s="99"/>
      <c r="D13" s="99"/>
      <c r="E13" s="100"/>
    </row>
    <row r="14" spans="1:5" ht="29.15" customHeight="1" x14ac:dyDescent="0.3">
      <c r="A14" s="1" t="s">
        <v>74</v>
      </c>
      <c r="B14" s="9" t="s">
        <v>6</v>
      </c>
      <c r="C14" s="2">
        <v>1</v>
      </c>
      <c r="D14" s="33"/>
      <c r="E14" s="17">
        <f>C14*D14</f>
        <v>0</v>
      </c>
    </row>
    <row r="15" spans="1:5" s="47" customFormat="1" ht="14" customHeight="1" x14ac:dyDescent="0.3">
      <c r="A15" s="74" t="s">
        <v>10</v>
      </c>
      <c r="B15" s="75"/>
      <c r="C15" s="75"/>
      <c r="D15" s="76"/>
      <c r="E15" s="18">
        <f>E14</f>
        <v>0</v>
      </c>
    </row>
    <row r="16" spans="1:5" ht="31.5" customHeight="1" x14ac:dyDescent="0.3">
      <c r="A16" s="80" t="s">
        <v>62</v>
      </c>
      <c r="B16" s="81"/>
      <c r="C16" s="81"/>
      <c r="D16" s="81"/>
      <c r="E16" s="82"/>
    </row>
    <row r="17" spans="1:5" ht="72.5" customHeight="1" x14ac:dyDescent="0.3">
      <c r="A17" s="1" t="s">
        <v>69</v>
      </c>
      <c r="B17" s="10" t="s">
        <v>31</v>
      </c>
      <c r="C17" s="10">
        <v>20</v>
      </c>
      <c r="D17" s="34"/>
      <c r="E17" s="19">
        <f t="shared" ref="E17:E19" si="0">C17*D17</f>
        <v>0</v>
      </c>
    </row>
    <row r="18" spans="1:5" ht="48" customHeight="1" x14ac:dyDescent="0.3">
      <c r="A18" s="1" t="s">
        <v>33</v>
      </c>
      <c r="B18" s="10" t="s">
        <v>31</v>
      </c>
      <c r="C18" s="10">
        <v>20</v>
      </c>
      <c r="D18" s="34"/>
      <c r="E18" s="19">
        <f t="shared" si="0"/>
        <v>0</v>
      </c>
    </row>
    <row r="19" spans="1:5" ht="47.5" customHeight="1" x14ac:dyDescent="0.3">
      <c r="A19" s="1" t="s">
        <v>34</v>
      </c>
      <c r="B19" s="11" t="s">
        <v>6</v>
      </c>
      <c r="C19" s="11">
        <v>1</v>
      </c>
      <c r="D19" s="34"/>
      <c r="E19" s="19">
        <f t="shared" si="0"/>
        <v>0</v>
      </c>
    </row>
    <row r="20" spans="1:5" ht="16" customHeight="1" x14ac:dyDescent="0.3">
      <c r="A20" s="74" t="s">
        <v>11</v>
      </c>
      <c r="B20" s="75"/>
      <c r="C20" s="75"/>
      <c r="D20" s="76"/>
      <c r="E20" s="20">
        <f>SUM(E17:E19)</f>
        <v>0</v>
      </c>
    </row>
    <row r="21" spans="1:5" x14ac:dyDescent="0.3">
      <c r="A21" s="80" t="s">
        <v>35</v>
      </c>
      <c r="B21" s="81"/>
      <c r="C21" s="81"/>
      <c r="D21" s="81"/>
      <c r="E21" s="82"/>
    </row>
    <row r="22" spans="1:5" s="47" customFormat="1" ht="16.5" customHeight="1" x14ac:dyDescent="0.3">
      <c r="A22" s="1" t="s">
        <v>47</v>
      </c>
      <c r="B22" s="83"/>
      <c r="C22" s="84"/>
      <c r="D22" s="84"/>
      <c r="E22" s="85"/>
    </row>
    <row r="23" spans="1:5" s="47" customFormat="1" x14ac:dyDescent="0.3">
      <c r="A23" s="1" t="s">
        <v>25</v>
      </c>
      <c r="B23" s="5" t="s">
        <v>75</v>
      </c>
      <c r="C23" s="48">
        <v>1</v>
      </c>
      <c r="D23" s="35"/>
      <c r="E23" s="13">
        <f>C23*D23</f>
        <v>0</v>
      </c>
    </row>
    <row r="24" spans="1:5" x14ac:dyDescent="0.3">
      <c r="A24" s="1" t="s">
        <v>36</v>
      </c>
      <c r="B24" s="5" t="s">
        <v>75</v>
      </c>
      <c r="C24" s="48">
        <v>1</v>
      </c>
      <c r="D24" s="35"/>
      <c r="E24" s="13">
        <f t="shared" ref="E24:E32" si="1">C24*D24</f>
        <v>0</v>
      </c>
    </row>
    <row r="25" spans="1:5" x14ac:dyDescent="0.3">
      <c r="A25" s="1" t="s">
        <v>84</v>
      </c>
      <c r="B25" s="5" t="s">
        <v>75</v>
      </c>
      <c r="C25" s="48">
        <v>2</v>
      </c>
      <c r="D25" s="35"/>
      <c r="E25" s="13">
        <f t="shared" si="1"/>
        <v>0</v>
      </c>
    </row>
    <row r="26" spans="1:5" x14ac:dyDescent="0.3">
      <c r="A26" s="1" t="s">
        <v>37</v>
      </c>
      <c r="B26" s="5" t="s">
        <v>75</v>
      </c>
      <c r="C26" s="48">
        <v>1</v>
      </c>
      <c r="D26" s="35"/>
      <c r="E26" s="13">
        <f t="shared" si="1"/>
        <v>0</v>
      </c>
    </row>
    <row r="27" spans="1:5" x14ac:dyDescent="0.3">
      <c r="A27" s="1" t="s">
        <v>38</v>
      </c>
      <c r="B27" s="5" t="s">
        <v>75</v>
      </c>
      <c r="C27" s="48">
        <v>1</v>
      </c>
      <c r="D27" s="35"/>
      <c r="E27" s="13">
        <f t="shared" si="1"/>
        <v>0</v>
      </c>
    </row>
    <row r="28" spans="1:5" x14ac:dyDescent="0.3">
      <c r="A28" s="1" t="s">
        <v>39</v>
      </c>
      <c r="B28" s="30" t="s">
        <v>75</v>
      </c>
      <c r="C28" s="48">
        <v>2</v>
      </c>
      <c r="D28" s="35"/>
      <c r="E28" s="13">
        <f t="shared" si="1"/>
        <v>0</v>
      </c>
    </row>
    <row r="29" spans="1:5" x14ac:dyDescent="0.3">
      <c r="A29" s="1" t="s">
        <v>40</v>
      </c>
      <c r="B29" s="5" t="s">
        <v>75</v>
      </c>
      <c r="C29" s="48">
        <v>20</v>
      </c>
      <c r="D29" s="35"/>
      <c r="E29" s="13">
        <f t="shared" si="1"/>
        <v>0</v>
      </c>
    </row>
    <row r="30" spans="1:5" x14ac:dyDescent="0.3">
      <c r="A30" s="1" t="s">
        <v>41</v>
      </c>
      <c r="B30" s="5" t="s">
        <v>75</v>
      </c>
      <c r="C30" s="48">
        <v>12</v>
      </c>
      <c r="D30" s="35"/>
      <c r="E30" s="13">
        <f t="shared" si="1"/>
        <v>0</v>
      </c>
    </row>
    <row r="31" spans="1:5" x14ac:dyDescent="0.3">
      <c r="A31" s="1" t="s">
        <v>26</v>
      </c>
      <c r="B31" s="5" t="s">
        <v>75</v>
      </c>
      <c r="C31" s="48">
        <v>1</v>
      </c>
      <c r="D31" s="35"/>
      <c r="E31" s="13">
        <f t="shared" si="1"/>
        <v>0</v>
      </c>
    </row>
    <row r="32" spans="1:5" x14ac:dyDescent="0.3">
      <c r="A32" s="1" t="s">
        <v>46</v>
      </c>
      <c r="B32" s="55" t="s">
        <v>75</v>
      </c>
      <c r="C32" s="48">
        <v>1</v>
      </c>
      <c r="D32" s="56"/>
      <c r="E32" s="13">
        <f t="shared" si="1"/>
        <v>0</v>
      </c>
    </row>
    <row r="33" spans="1:5" x14ac:dyDescent="0.3">
      <c r="A33" s="1" t="s">
        <v>52</v>
      </c>
      <c r="B33" s="83"/>
      <c r="C33" s="84"/>
      <c r="D33" s="84"/>
      <c r="E33" s="85"/>
    </row>
    <row r="34" spans="1:5" x14ac:dyDescent="0.3">
      <c r="A34" s="1" t="s">
        <v>42</v>
      </c>
      <c r="B34" s="5" t="s">
        <v>75</v>
      </c>
      <c r="C34" s="48">
        <v>2</v>
      </c>
      <c r="D34" s="35"/>
      <c r="E34" s="13">
        <f>C34*D34</f>
        <v>0</v>
      </c>
    </row>
    <row r="35" spans="1:5" x14ac:dyDescent="0.3">
      <c r="A35" s="1" t="s">
        <v>43</v>
      </c>
      <c r="B35" s="5" t="s">
        <v>75</v>
      </c>
      <c r="C35" s="48">
        <v>1</v>
      </c>
      <c r="D35" s="35"/>
      <c r="E35" s="13">
        <f t="shared" ref="E35:E39" si="2">C35*D35</f>
        <v>0</v>
      </c>
    </row>
    <row r="36" spans="1:5" x14ac:dyDescent="0.3">
      <c r="A36" s="1" t="s">
        <v>44</v>
      </c>
      <c r="B36" s="29" t="s">
        <v>75</v>
      </c>
      <c r="C36" s="48">
        <v>1</v>
      </c>
      <c r="D36" s="35"/>
      <c r="E36" s="13">
        <f t="shared" si="2"/>
        <v>0</v>
      </c>
    </row>
    <row r="37" spans="1:5" x14ac:dyDescent="0.3">
      <c r="A37" s="1" t="s">
        <v>50</v>
      </c>
      <c r="B37" s="29" t="s">
        <v>45</v>
      </c>
      <c r="C37" s="48">
        <v>12</v>
      </c>
      <c r="D37" s="36"/>
      <c r="E37" s="13">
        <f t="shared" si="2"/>
        <v>0</v>
      </c>
    </row>
    <row r="38" spans="1:5" x14ac:dyDescent="0.3">
      <c r="A38" s="1" t="s">
        <v>48</v>
      </c>
      <c r="B38" s="29" t="s">
        <v>6</v>
      </c>
      <c r="C38" s="48">
        <v>1</v>
      </c>
      <c r="D38" s="36"/>
      <c r="E38" s="13">
        <f t="shared" si="2"/>
        <v>0</v>
      </c>
    </row>
    <row r="39" spans="1:5" x14ac:dyDescent="0.3">
      <c r="A39" s="1" t="s">
        <v>49</v>
      </c>
      <c r="B39" s="29" t="s">
        <v>6</v>
      </c>
      <c r="C39" s="48">
        <v>1</v>
      </c>
      <c r="D39" s="36"/>
      <c r="E39" s="13">
        <f t="shared" si="2"/>
        <v>0</v>
      </c>
    </row>
    <row r="40" spans="1:5" x14ac:dyDescent="0.3">
      <c r="A40" s="74" t="s">
        <v>76</v>
      </c>
      <c r="B40" s="75"/>
      <c r="C40" s="75"/>
      <c r="D40" s="76"/>
      <c r="E40" s="44">
        <f>SUM(E23:E39)</f>
        <v>0</v>
      </c>
    </row>
    <row r="41" spans="1:5" x14ac:dyDescent="0.3">
      <c r="A41" s="80" t="s">
        <v>51</v>
      </c>
      <c r="B41" s="81"/>
      <c r="C41" s="81"/>
      <c r="D41" s="81"/>
      <c r="E41" s="82"/>
    </row>
    <row r="42" spans="1:5" x14ac:dyDescent="0.3">
      <c r="A42" s="59" t="s">
        <v>56</v>
      </c>
      <c r="B42" s="57"/>
      <c r="C42" s="57"/>
      <c r="D42" s="57"/>
      <c r="E42" s="58"/>
    </row>
    <row r="43" spans="1:5" x14ac:dyDescent="0.3">
      <c r="A43" s="1" t="s">
        <v>70</v>
      </c>
      <c r="B43" s="49" t="s">
        <v>6</v>
      </c>
      <c r="C43" s="48">
        <v>1</v>
      </c>
      <c r="D43" s="35"/>
      <c r="E43" s="13">
        <f t="shared" ref="E43:E49" si="3">C43*D43</f>
        <v>0</v>
      </c>
    </row>
    <row r="44" spans="1:5" x14ac:dyDescent="0.3">
      <c r="A44" s="1" t="s">
        <v>57</v>
      </c>
      <c r="B44" s="49" t="s">
        <v>75</v>
      </c>
      <c r="C44" s="48">
        <v>2</v>
      </c>
      <c r="D44" s="35"/>
      <c r="E44" s="13">
        <f t="shared" si="3"/>
        <v>0</v>
      </c>
    </row>
    <row r="45" spans="1:5" x14ac:dyDescent="0.3">
      <c r="A45" s="1" t="s">
        <v>55</v>
      </c>
      <c r="B45" s="49" t="s">
        <v>75</v>
      </c>
      <c r="C45" s="48">
        <v>4</v>
      </c>
      <c r="D45" s="35"/>
      <c r="E45" s="13">
        <f t="shared" si="3"/>
        <v>0</v>
      </c>
    </row>
    <row r="46" spans="1:5" x14ac:dyDescent="0.3">
      <c r="A46" s="1" t="s">
        <v>58</v>
      </c>
      <c r="B46" s="49" t="s">
        <v>75</v>
      </c>
      <c r="C46" s="48">
        <v>1</v>
      </c>
      <c r="D46" s="35"/>
      <c r="E46" s="13">
        <f t="shared" si="3"/>
        <v>0</v>
      </c>
    </row>
    <row r="47" spans="1:5" ht="26" x14ac:dyDescent="0.3">
      <c r="A47" s="1" t="s">
        <v>54</v>
      </c>
      <c r="B47" s="49" t="s">
        <v>77</v>
      </c>
      <c r="C47" s="48">
        <v>1</v>
      </c>
      <c r="D47" s="35"/>
      <c r="E47" s="13">
        <f t="shared" si="3"/>
        <v>0</v>
      </c>
    </row>
    <row r="48" spans="1:5" ht="26" x14ac:dyDescent="0.3">
      <c r="A48" s="1" t="s">
        <v>59</v>
      </c>
      <c r="B48" s="49" t="s">
        <v>6</v>
      </c>
      <c r="C48" s="48">
        <v>1</v>
      </c>
      <c r="D48" s="35"/>
      <c r="E48" s="13">
        <f t="shared" si="3"/>
        <v>0</v>
      </c>
    </row>
    <row r="49" spans="1:5" x14ac:dyDescent="0.3">
      <c r="A49" s="1" t="s">
        <v>49</v>
      </c>
      <c r="B49" s="5" t="s">
        <v>6</v>
      </c>
      <c r="C49" s="12">
        <v>1</v>
      </c>
      <c r="D49" s="35"/>
      <c r="E49" s="13">
        <f t="shared" si="3"/>
        <v>0</v>
      </c>
    </row>
    <row r="50" spans="1:5" x14ac:dyDescent="0.3">
      <c r="A50" s="101" t="s">
        <v>12</v>
      </c>
      <c r="B50" s="102"/>
      <c r="C50" s="102"/>
      <c r="D50" s="103"/>
      <c r="E50" s="21">
        <f>SUM(E43:E49)</f>
        <v>0</v>
      </c>
    </row>
    <row r="51" spans="1:5" x14ac:dyDescent="0.3">
      <c r="A51" s="80" t="s">
        <v>60</v>
      </c>
      <c r="B51" s="81"/>
      <c r="C51" s="81"/>
      <c r="D51" s="81"/>
      <c r="E51" s="82"/>
    </row>
    <row r="52" spans="1:5" ht="17.5" customHeight="1" x14ac:dyDescent="0.3">
      <c r="A52" s="1" t="s">
        <v>71</v>
      </c>
      <c r="B52" s="49" t="s">
        <v>45</v>
      </c>
      <c r="C52" s="48">
        <v>12</v>
      </c>
      <c r="D52" s="35"/>
      <c r="E52" s="13">
        <f>C52*D52</f>
        <v>0</v>
      </c>
    </row>
    <row r="53" spans="1:5" ht="17.5" customHeight="1" x14ac:dyDescent="0.3">
      <c r="A53" s="1" t="s">
        <v>85</v>
      </c>
      <c r="B53" s="49" t="s">
        <v>78</v>
      </c>
      <c r="C53" s="48">
        <v>2</v>
      </c>
      <c r="D53" s="35"/>
      <c r="E53" s="13">
        <f t="shared" ref="E53:E56" si="4">C53*D53</f>
        <v>0</v>
      </c>
    </row>
    <row r="54" spans="1:5" ht="39.5" customHeight="1" x14ac:dyDescent="0.3">
      <c r="A54" s="1" t="s">
        <v>29</v>
      </c>
      <c r="B54" s="50" t="s">
        <v>77</v>
      </c>
      <c r="C54" s="51">
        <v>1</v>
      </c>
      <c r="D54" s="37"/>
      <c r="E54" s="13">
        <f t="shared" si="4"/>
        <v>0</v>
      </c>
    </row>
    <row r="55" spans="1:5" ht="17.5" customHeight="1" x14ac:dyDescent="0.3">
      <c r="A55" s="1" t="s">
        <v>27</v>
      </c>
      <c r="B55" s="49" t="s">
        <v>6</v>
      </c>
      <c r="C55" s="48">
        <v>1</v>
      </c>
      <c r="D55" s="35"/>
      <c r="E55" s="13">
        <f t="shared" si="4"/>
        <v>0</v>
      </c>
    </row>
    <row r="56" spans="1:5" ht="25" customHeight="1" x14ac:dyDescent="0.3">
      <c r="A56" s="1" t="s">
        <v>73</v>
      </c>
      <c r="B56" s="49" t="s">
        <v>6</v>
      </c>
      <c r="C56" s="48">
        <v>1</v>
      </c>
      <c r="D56" s="35"/>
      <c r="E56" s="13">
        <f t="shared" si="4"/>
        <v>0</v>
      </c>
    </row>
    <row r="57" spans="1:5" x14ac:dyDescent="0.3">
      <c r="A57" s="74" t="s">
        <v>13</v>
      </c>
      <c r="B57" s="75"/>
      <c r="C57" s="75"/>
      <c r="D57" s="76"/>
      <c r="E57" s="20">
        <f>SUM(E52:E56)</f>
        <v>0</v>
      </c>
    </row>
    <row r="58" spans="1:5" x14ac:dyDescent="0.3">
      <c r="A58" s="80" t="s">
        <v>63</v>
      </c>
      <c r="B58" s="81"/>
      <c r="C58" s="81"/>
      <c r="D58" s="81"/>
      <c r="E58" s="82"/>
    </row>
    <row r="59" spans="1:5" ht="16" customHeight="1" x14ac:dyDescent="0.3">
      <c r="A59" s="1" t="s">
        <v>53</v>
      </c>
      <c r="B59" s="27" t="s">
        <v>6</v>
      </c>
      <c r="C59" s="9">
        <v>1</v>
      </c>
      <c r="D59" s="33"/>
      <c r="E59" s="62">
        <f>C59*D59</f>
        <v>0</v>
      </c>
    </row>
    <row r="60" spans="1:5" ht="30.5" customHeight="1" x14ac:dyDescent="0.3">
      <c r="A60" s="1" t="s">
        <v>61</v>
      </c>
      <c r="B60" s="27" t="s">
        <v>6</v>
      </c>
      <c r="C60" s="9">
        <v>1</v>
      </c>
      <c r="D60" s="33"/>
      <c r="E60" s="28">
        <f t="shared" ref="E60:E61" si="5">C60*D60</f>
        <v>0</v>
      </c>
    </row>
    <row r="61" spans="1:5" ht="19" customHeight="1" x14ac:dyDescent="0.3">
      <c r="A61" s="1" t="s">
        <v>72</v>
      </c>
      <c r="B61" s="27" t="s">
        <v>6</v>
      </c>
      <c r="C61" s="9">
        <v>1</v>
      </c>
      <c r="D61" s="33"/>
      <c r="E61" s="28">
        <f t="shared" si="5"/>
        <v>0</v>
      </c>
    </row>
    <row r="62" spans="1:5" x14ac:dyDescent="0.3">
      <c r="A62" s="74" t="s">
        <v>14</v>
      </c>
      <c r="B62" s="75"/>
      <c r="C62" s="75"/>
      <c r="D62" s="76"/>
      <c r="E62" s="20">
        <f>SUM(E59:E61)</f>
        <v>0</v>
      </c>
    </row>
    <row r="63" spans="1:5" x14ac:dyDescent="0.3">
      <c r="A63" s="80" t="s">
        <v>64</v>
      </c>
      <c r="B63" s="81"/>
      <c r="C63" s="81"/>
      <c r="D63" s="81"/>
      <c r="E63" s="82"/>
    </row>
    <row r="64" spans="1:5" ht="26" x14ac:dyDescent="0.3">
      <c r="A64" s="1" t="s">
        <v>65</v>
      </c>
      <c r="B64" s="11" t="s">
        <v>6</v>
      </c>
      <c r="C64" s="105">
        <v>1</v>
      </c>
      <c r="D64" s="63"/>
      <c r="E64" s="13">
        <f>C64*D64</f>
        <v>0</v>
      </c>
    </row>
    <row r="65" spans="1:5" ht="39" x14ac:dyDescent="0.3">
      <c r="A65" s="1" t="s">
        <v>66</v>
      </c>
      <c r="B65" s="11" t="s">
        <v>6</v>
      </c>
      <c r="C65" s="105">
        <v>1</v>
      </c>
      <c r="D65" s="63"/>
      <c r="E65" s="13">
        <f t="shared" ref="E65:E68" si="6">C65*D65</f>
        <v>0</v>
      </c>
    </row>
    <row r="66" spans="1:5" ht="26" x14ac:dyDescent="0.3">
      <c r="A66" s="61" t="s">
        <v>67</v>
      </c>
      <c r="B66" s="11" t="s">
        <v>6</v>
      </c>
      <c r="C66" s="105">
        <v>1</v>
      </c>
      <c r="D66" s="63"/>
      <c r="E66" s="13">
        <f t="shared" si="6"/>
        <v>0</v>
      </c>
    </row>
    <row r="67" spans="1:5" ht="41" customHeight="1" x14ac:dyDescent="0.3">
      <c r="A67" s="59" t="s">
        <v>68</v>
      </c>
      <c r="B67" s="11" t="s">
        <v>6</v>
      </c>
      <c r="C67" s="105">
        <v>1</v>
      </c>
      <c r="D67" s="63"/>
      <c r="E67" s="13">
        <f t="shared" si="6"/>
        <v>0</v>
      </c>
    </row>
    <row r="68" spans="1:5" ht="27" customHeight="1" x14ac:dyDescent="0.3">
      <c r="A68" s="60" t="s">
        <v>86</v>
      </c>
      <c r="B68" s="11" t="s">
        <v>6</v>
      </c>
      <c r="C68" s="105">
        <v>1</v>
      </c>
      <c r="D68" s="63"/>
      <c r="E68" s="13">
        <f t="shared" si="6"/>
        <v>0</v>
      </c>
    </row>
    <row r="69" spans="1:5" ht="20" customHeight="1" x14ac:dyDescent="0.3">
      <c r="A69" s="74" t="s">
        <v>20</v>
      </c>
      <c r="B69" s="75"/>
      <c r="C69" s="75"/>
      <c r="D69" s="76"/>
      <c r="E69" s="20">
        <f>SUM(E64:E68)</f>
        <v>0</v>
      </c>
    </row>
    <row r="70" spans="1:5" x14ac:dyDescent="0.3">
      <c r="A70" s="80" t="s">
        <v>30</v>
      </c>
      <c r="B70" s="81"/>
      <c r="C70" s="81"/>
      <c r="D70" s="81"/>
      <c r="E70" s="82"/>
    </row>
    <row r="71" spans="1:5" ht="21.5" customHeight="1" x14ac:dyDescent="0.3">
      <c r="A71" s="1" t="s">
        <v>24</v>
      </c>
      <c r="B71" s="14" t="s">
        <v>6</v>
      </c>
      <c r="C71" s="41">
        <v>1</v>
      </c>
      <c r="D71" s="64"/>
      <c r="E71" s="15">
        <f>D71</f>
        <v>0</v>
      </c>
    </row>
    <row r="72" spans="1:5" x14ac:dyDescent="0.3">
      <c r="A72" s="74" t="s">
        <v>28</v>
      </c>
      <c r="B72" s="75"/>
      <c r="C72" s="75"/>
      <c r="D72" s="76"/>
      <c r="E72" s="20">
        <f>SUM(E71)</f>
        <v>0</v>
      </c>
    </row>
    <row r="73" spans="1:5" x14ac:dyDescent="0.3">
      <c r="A73" s="77" t="s">
        <v>23</v>
      </c>
      <c r="B73" s="78"/>
      <c r="C73" s="78"/>
      <c r="D73" s="78"/>
      <c r="E73" s="79"/>
    </row>
    <row r="74" spans="1:5" x14ac:dyDescent="0.3">
      <c r="A74" s="1"/>
      <c r="B74" s="3" t="s">
        <v>5</v>
      </c>
      <c r="C74" s="42"/>
      <c r="D74" s="38"/>
      <c r="E74" s="4">
        <f>C74*D74</f>
        <v>0</v>
      </c>
    </row>
    <row r="75" spans="1:5" x14ac:dyDescent="0.3">
      <c r="A75" s="1"/>
      <c r="B75" s="3" t="s">
        <v>5</v>
      </c>
      <c r="C75" s="42"/>
      <c r="D75" s="38"/>
      <c r="E75" s="4">
        <f t="shared" ref="E75:E77" si="7">C75*D75</f>
        <v>0</v>
      </c>
    </row>
    <row r="76" spans="1:5" x14ac:dyDescent="0.3">
      <c r="A76" s="1"/>
      <c r="B76" s="3" t="s">
        <v>5</v>
      </c>
      <c r="C76" s="42"/>
      <c r="D76" s="38"/>
      <c r="E76" s="4">
        <f t="shared" si="7"/>
        <v>0</v>
      </c>
    </row>
    <row r="77" spans="1:5" x14ac:dyDescent="0.3">
      <c r="A77" s="1"/>
      <c r="B77" s="3" t="s">
        <v>5</v>
      </c>
      <c r="C77" s="42"/>
      <c r="D77" s="38"/>
      <c r="E77" s="4">
        <f t="shared" si="7"/>
        <v>0</v>
      </c>
    </row>
    <row r="78" spans="1:5" x14ac:dyDescent="0.3">
      <c r="A78" s="73" t="s">
        <v>19</v>
      </c>
      <c r="B78" s="73"/>
      <c r="C78" s="73"/>
      <c r="D78" s="73"/>
      <c r="E78" s="6">
        <f>SUM(E74:E77)</f>
        <v>0</v>
      </c>
    </row>
    <row r="79" spans="1:5" ht="25" customHeight="1" x14ac:dyDescent="0.3">
      <c r="A79" s="77" t="s">
        <v>87</v>
      </c>
      <c r="B79" s="78"/>
      <c r="C79" s="78"/>
      <c r="D79" s="78"/>
      <c r="E79" s="79"/>
    </row>
    <row r="80" spans="1:5" x14ac:dyDescent="0.3">
      <c r="A80" s="22"/>
      <c r="B80" s="3" t="s">
        <v>9</v>
      </c>
      <c r="C80" s="42"/>
      <c r="D80" s="38"/>
      <c r="E80" s="4">
        <f>C80*D80</f>
        <v>0</v>
      </c>
    </row>
    <row r="81" spans="1:6" x14ac:dyDescent="0.3">
      <c r="A81" s="23"/>
      <c r="B81" s="3" t="s">
        <v>9</v>
      </c>
      <c r="C81" s="42"/>
      <c r="D81" s="38"/>
      <c r="E81" s="4">
        <f t="shared" ref="E81:E82" si="8">C81*D81</f>
        <v>0</v>
      </c>
    </row>
    <row r="82" spans="1:6" x14ac:dyDescent="0.3">
      <c r="A82" s="3"/>
      <c r="B82" s="3" t="s">
        <v>6</v>
      </c>
      <c r="C82" s="42"/>
      <c r="D82" s="38"/>
      <c r="E82" s="4">
        <f t="shared" si="8"/>
        <v>0</v>
      </c>
    </row>
    <row r="83" spans="1:6" x14ac:dyDescent="0.3">
      <c r="A83" s="73" t="s">
        <v>79</v>
      </c>
      <c r="B83" s="73"/>
      <c r="C83" s="73"/>
      <c r="D83" s="73"/>
      <c r="E83" s="6">
        <f>SUM(E80:E82)</f>
        <v>0</v>
      </c>
    </row>
    <row r="84" spans="1:6" x14ac:dyDescent="0.3">
      <c r="A84" s="73" t="s">
        <v>17</v>
      </c>
      <c r="B84" s="73"/>
      <c r="C84" s="73"/>
      <c r="D84" s="73"/>
      <c r="E84" s="20">
        <f>E83+E78+E72+E69+E62+E57+E50+E40+E20+E15</f>
        <v>0</v>
      </c>
      <c r="F84" s="52"/>
    </row>
    <row r="85" spans="1:6" ht="21.5" customHeight="1" x14ac:dyDescent="0.3">
      <c r="A85" s="71" t="s">
        <v>15</v>
      </c>
      <c r="B85" s="24"/>
      <c r="C85" s="43"/>
      <c r="D85" s="39"/>
      <c r="E85" s="43"/>
    </row>
    <row r="86" spans="1:6" x14ac:dyDescent="0.3">
      <c r="A86" s="24"/>
      <c r="B86" s="24"/>
      <c r="C86" s="43"/>
      <c r="D86" s="39"/>
      <c r="E86" s="43"/>
    </row>
    <row r="87" spans="1:6" x14ac:dyDescent="0.3">
      <c r="A87" s="71" t="s">
        <v>16</v>
      </c>
      <c r="B87" s="24"/>
      <c r="C87" s="43"/>
      <c r="D87" s="39"/>
      <c r="E87" s="43"/>
    </row>
    <row r="88" spans="1:6" x14ac:dyDescent="0.3">
      <c r="A88" s="7"/>
      <c r="B88" s="8"/>
    </row>
    <row r="89" spans="1:6" x14ac:dyDescent="0.3">
      <c r="A89" s="7"/>
      <c r="B89" s="8"/>
    </row>
    <row r="90" spans="1:6" ht="35.5" customHeight="1" x14ac:dyDescent="0.3">
      <c r="A90" s="65" t="s">
        <v>80</v>
      </c>
      <c r="B90" s="66"/>
      <c r="C90" s="67"/>
      <c r="D90" s="68"/>
      <c r="E90" s="67"/>
    </row>
    <row r="91" spans="1:6" x14ac:dyDescent="0.3">
      <c r="A91" s="72" t="s">
        <v>81</v>
      </c>
      <c r="B91" s="72"/>
      <c r="C91" s="72"/>
      <c r="D91" s="72"/>
      <c r="E91" s="72"/>
    </row>
    <row r="92" spans="1:6" ht="21" customHeight="1" x14ac:dyDescent="0.3">
      <c r="A92" s="69" t="s">
        <v>82</v>
      </c>
      <c r="B92" s="69"/>
      <c r="C92" s="70"/>
      <c r="D92" s="69"/>
      <c r="E92" s="70"/>
    </row>
    <row r="96" spans="1:6" ht="14.5" customHeight="1" x14ac:dyDescent="0.3"/>
    <row r="97" ht="14.5" customHeight="1" x14ac:dyDescent="0.3"/>
    <row r="98" ht="15" customHeight="1" x14ac:dyDescent="0.3"/>
  </sheetData>
  <mergeCells count="29">
    <mergeCell ref="A5:E5"/>
    <mergeCell ref="A20:D20"/>
    <mergeCell ref="A6:E6"/>
    <mergeCell ref="A7:E8"/>
    <mergeCell ref="A9:E10"/>
    <mergeCell ref="A11:E11"/>
    <mergeCell ref="A16:E16"/>
    <mergeCell ref="A15:D15"/>
    <mergeCell ref="A13:E13"/>
    <mergeCell ref="A21:E21"/>
    <mergeCell ref="A41:E41"/>
    <mergeCell ref="A51:E51"/>
    <mergeCell ref="A70:E70"/>
    <mergeCell ref="A72:D72"/>
    <mergeCell ref="B22:E22"/>
    <mergeCell ref="B33:E33"/>
    <mergeCell ref="A63:E63"/>
    <mergeCell ref="A58:E58"/>
    <mergeCell ref="A40:D40"/>
    <mergeCell ref="A50:D50"/>
    <mergeCell ref="A69:D69"/>
    <mergeCell ref="A62:D62"/>
    <mergeCell ref="A91:E91"/>
    <mergeCell ref="A84:D84"/>
    <mergeCell ref="A57:D57"/>
    <mergeCell ref="A73:E73"/>
    <mergeCell ref="A78:D78"/>
    <mergeCell ref="A79:E79"/>
    <mergeCell ref="A83:D83"/>
  </mergeCells>
  <phoneticPr fontId="9" type="noConversion"/>
  <pageMargins left="0.7" right="0.7" top="0.5" bottom="0.5" header="0.3" footer="0.3"/>
  <pageSetup scale="8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SD</vt:lpstr>
      <vt:lpstr>SD!Print_Area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Hafiz</dc:creator>
  <cp:lastModifiedBy>SERIZAWA Asako</cp:lastModifiedBy>
  <cp:lastPrinted>2022-04-14T12:23:09Z</cp:lastPrinted>
  <dcterms:created xsi:type="dcterms:W3CDTF">2021-03-02T06:34:25Z</dcterms:created>
  <dcterms:modified xsi:type="dcterms:W3CDTF">2022-04-14T12:23:12Z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5b15e2b-c6d2-488b-8aea-978109a77633_Enabled">
    <vt:lpwstr>true</vt:lpwstr>
  </property>
  <property fmtid="{D5CDD505-2E9C-101B-9397-08002B2CF9AE}" pid="3" name="MSIP_Label_65b15e2b-c6d2-488b-8aea-978109a77633_SetDate">
    <vt:lpwstr>2022-04-06T09:11:13Z</vt:lpwstr>
  </property>
  <property fmtid="{D5CDD505-2E9C-101B-9397-08002B2CF9AE}" pid="4" name="MSIP_Label_65b15e2b-c6d2-488b-8aea-978109a77633_Method">
    <vt:lpwstr>Privileged</vt:lpwstr>
  </property>
  <property fmtid="{D5CDD505-2E9C-101B-9397-08002B2CF9AE}" pid="5" name="MSIP_Label_65b15e2b-c6d2-488b-8aea-978109a77633_Name">
    <vt:lpwstr>IOMLb0010IN123173</vt:lpwstr>
  </property>
  <property fmtid="{D5CDD505-2E9C-101B-9397-08002B2CF9AE}" pid="6" name="MSIP_Label_65b15e2b-c6d2-488b-8aea-978109a77633_SiteId">
    <vt:lpwstr>1588262d-23fb-43b4-bd6e-bce49c8e6186</vt:lpwstr>
  </property>
  <property fmtid="{D5CDD505-2E9C-101B-9397-08002B2CF9AE}" pid="7" name="MSIP_Label_65b15e2b-c6d2-488b-8aea-978109a77633_ActionId">
    <vt:lpwstr>98c455cb-54d4-4f17-b45b-0726375911a5</vt:lpwstr>
  </property>
  <property fmtid="{D5CDD505-2E9C-101B-9397-08002B2CF9AE}" pid="8" name="MSIP_Label_65b15e2b-c6d2-488b-8aea-978109a77633_ContentBits">
    <vt:lpwstr>0</vt:lpwstr>
  </property>
</Properties>
</file>