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iomint-my.sharepoint.com/personal/aalnour_iom_int/Documents/Desktop/NFI/RFQ 2022/RFQ-031_ Office Items Gadaref/"/>
    </mc:Choice>
  </mc:AlternateContent>
  <xr:revisionPtr revIDLastSave="18" documentId="8_{6BBE0E4E-36F2-463E-8D9F-EBB3D1E69182}" xr6:coauthVersionLast="47" xr6:coauthVersionMax="47" xr10:uidLastSave="{76AD18B2-CDDC-48B7-BE24-BE43CFDA4F9B}"/>
  <bookViews>
    <workbookView xWindow="-120" yWindow="-120" windowWidth="29040" windowHeight="15840" tabRatio="867" firstSheet="1" activeTab="1" xr2:uid="{00000000-000D-0000-FFFF-FFFF00000000}"/>
  </bookViews>
  <sheets>
    <sheet name="B&amp;Q for office works" sheetId="9" state="hidden" r:id="rId1"/>
    <sheet name="Accom" sheetId="17" r:id="rId2"/>
    <sheet name="Sheet1" sheetId="16" state="hidden" r:id="rId3"/>
    <sheet name="Accommodation and office items" sheetId="10" state="hidden" r:id="rId4"/>
  </sheets>
  <definedNames>
    <definedName name="_xlnm.Print_Titles" localSheetId="0">'B&amp;Q for office works'!$1:$12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17" l="1"/>
  <c r="F4" i="17"/>
  <c r="F5" i="17"/>
  <c r="F6" i="17"/>
  <c r="F7" i="17"/>
  <c r="F8" i="17"/>
  <c r="F9" i="17"/>
  <c r="F10" i="17"/>
  <c r="F11" i="17"/>
  <c r="F12" i="17"/>
  <c r="F13" i="17"/>
  <c r="F14" i="17"/>
  <c r="F15" i="17"/>
  <c r="F16" i="17"/>
  <c r="F17" i="17"/>
  <c r="F18" i="17"/>
  <c r="F19" i="17"/>
  <c r="F20" i="17"/>
  <c r="F21" i="17"/>
  <c r="F22" i="17"/>
  <c r="F23" i="17"/>
  <c r="F24" i="17"/>
  <c r="F2" i="17"/>
  <c r="F25" i="17" l="1"/>
  <c r="F54" i="10"/>
  <c r="F15" i="10"/>
  <c r="F16" i="10"/>
  <c r="F17" i="10"/>
  <c r="F18" i="10"/>
  <c r="F19" i="10"/>
  <c r="F20" i="10"/>
  <c r="F21" i="10"/>
  <c r="F22" i="10"/>
  <c r="F23" i="10"/>
  <c r="F53" i="10"/>
  <c r="F50" i="10"/>
  <c r="F49" i="10"/>
  <c r="F44" i="10"/>
  <c r="F27" i="10" l="1"/>
  <c r="F33" i="10"/>
  <c r="F31" i="10"/>
  <c r="F32" i="10"/>
  <c r="F47" i="10"/>
  <c r="F48" i="10"/>
  <c r="F51" i="10"/>
  <c r="F52" i="10"/>
  <c r="F46" i="10"/>
  <c r="F45" i="10"/>
  <c r="F43" i="10"/>
  <c r="F42" i="10"/>
  <c r="F41" i="10"/>
  <c r="F38" i="10" l="1"/>
  <c r="F40" i="10"/>
  <c r="F39" i="10"/>
  <c r="F26" i="10"/>
  <c r="F37" i="10"/>
  <c r="F36" i="10"/>
  <c r="F35" i="10"/>
  <c r="F34" i="10"/>
  <c r="F30" i="10"/>
  <c r="F29" i="10"/>
  <c r="F28" i="10"/>
  <c r="F25" i="10"/>
  <c r="F24" i="10"/>
  <c r="F14" i="10"/>
  <c r="B12" i="10"/>
  <c r="B59" i="10" s="1"/>
  <c r="F59" i="10" l="1"/>
  <c r="B12" i="9" l="1"/>
  <c r="B29" i="9" s="1"/>
</calcChain>
</file>

<file path=xl/sharedStrings.xml><?xml version="1.0" encoding="utf-8"?>
<sst xmlns="http://schemas.openxmlformats.org/spreadsheetml/2006/main" count="454" uniqueCount="173">
  <si>
    <t>FIELDS IN YELLOW TO BE FILLED BY THE BIDDER</t>
  </si>
  <si>
    <r>
      <rPr>
        <b/>
        <u/>
        <sz val="10"/>
        <rFont val="Arial"/>
        <family val="2"/>
      </rPr>
      <t xml:space="preserve">Project Name #: "XXXXXXXXXXXXXXXXXXXX </t>
    </r>
    <r>
      <rPr>
        <b/>
        <sz val="10"/>
        <rFont val="Arial"/>
        <family val="2"/>
      </rPr>
      <t>"</t>
    </r>
  </si>
  <si>
    <t>Name of  Bidder:</t>
  </si>
  <si>
    <t>Date of  Bidder:</t>
  </si>
  <si>
    <t xml:space="preserve">Bill of Quantity for IOM new office  items in Gadaref State </t>
  </si>
  <si>
    <t>#</t>
  </si>
  <si>
    <t>Description</t>
  </si>
  <si>
    <t>Unit</t>
  </si>
  <si>
    <t>Quantity</t>
  </si>
  <si>
    <t>Unit cost USD</t>
  </si>
  <si>
    <t>Total Cost USD</t>
  </si>
  <si>
    <t>S/N</t>
  </si>
  <si>
    <t>Civil Works:-</t>
  </si>
  <si>
    <t xml:space="preserve">Supply materials and construct  meeting room in Ground Floor (2.3 H * 15.2 m L) m with aluminium partitions - noting that there is a permanent wall on one side. Supply and install of 4 electrical sockets , lighting, Door with all its accessories. </t>
  </si>
  <si>
    <t>Job</t>
  </si>
  <si>
    <t xml:space="preserve">Supply materials and construct UNFPA Staff room in First Floor  (2.3 h* 10 m L) m by aluminium partitions, noting that there is a wall on one side, Supply and install of 4 electrical socket , Door with all its accessories. </t>
  </si>
  <si>
    <t>CCTV and alarm system should be established along the perimeter wall to deter illegal intrusion.</t>
  </si>
  <si>
    <t>Construction of concrete steel barrels front of the office building each distance 1 m C/C with fill selected materials and top of the barrels concrete toping including barrels painting.</t>
  </si>
  <si>
    <t>no</t>
  </si>
  <si>
    <t xml:space="preserve"> installation of CCTV at the entry and exit points of the compound and other vital places. </t>
  </si>
  <si>
    <t xml:space="preserve">Supply and install a pre fabricated container for the guard room with all its accessories, doors, windows, large table chairs, AC, false ceiling, and lighting inside and outside the container </t>
  </si>
  <si>
    <t>No</t>
  </si>
  <si>
    <t xml:space="preserve">Tiga plastic Water tank 5000 ltre wih all fittings. </t>
  </si>
  <si>
    <t xml:space="preserve">Supply and install of a roof (2.7 * 3.10 * 4.8 m) for a zinc canopy For migrants the angle is 2.5 ", thickness of 3 mm,  with thermal insulation,Supply and Install zinc walls with a height of 1 m from the top. Supply and install 2 large roof fans, two lights with all its accessories and connections.  </t>
  </si>
  <si>
    <t>Ground floor kitchen  removel items  10m and transfer the kitchen to the outer room for storage.</t>
  </si>
  <si>
    <t xml:space="preserve">Network sockets to be established throughout the building (pending Amina's assessment) </t>
  </si>
  <si>
    <t>Supply and install of external  lighting along perimeter wall with all accessories (cable, switches, etc.……) Two 500 w and other 100 W.</t>
  </si>
  <si>
    <t>Supply and install of a generator with a capacity of 65 kVA ,Connecting the generator to power the building and construction of a generator room (1.5 * 2.3 * 2.6) m of zinc at an angle of 2.5 inches 3 mm, making a door and ventilation in the caspanda of the room, proviosion of lighting and making a reinforced concrete base for the room.</t>
  </si>
  <si>
    <t>Supply and install of a fuel tank with a capacity of 1000 liters with a pump nozzle (pistol) and the meter gauge and work of a reinforced concrete base and a zinc canopy with a 2.5", 3 mm angle</t>
  </si>
  <si>
    <t>Supply and install of a canopy (10 m Length x 5 m wide * 2.5 m High) car park with zinc, the angle is 2.5 ", thickness of 3 mm-  note that there is a wall.</t>
  </si>
  <si>
    <t xml:space="preserve">Supply and install an external steel stairwell from the ground floor to the third floor, approximate (10m H) 1m dia and all materials, install Landing the necessary protections and cracking part of the brick buildings with a length and height of one meter on two floors. </t>
  </si>
  <si>
    <t>LM</t>
  </si>
  <si>
    <t>USD</t>
  </si>
  <si>
    <t>Company/NGO/CBO Name:</t>
  </si>
  <si>
    <t>Name of Director:</t>
  </si>
  <si>
    <t>Signature and stamp</t>
  </si>
  <si>
    <t>Date:</t>
  </si>
  <si>
    <t xml:space="preserve">Comments </t>
  </si>
  <si>
    <t>Office wooden tables  (80cm x 160cm)</t>
  </si>
  <si>
    <t>Pieces</t>
  </si>
  <si>
    <t>IOM Reception table  (183 cm * 76cm)</t>
  </si>
  <si>
    <t>3 for TRU office room, 6 for MRC office room, 2 health office room</t>
  </si>
  <si>
    <t>Set</t>
  </si>
  <si>
    <t>Electric kettle  (1.5 L)</t>
  </si>
  <si>
    <t>Electric extensions cords  (4m)</t>
  </si>
  <si>
    <t>Electric extensions cords  (2m)</t>
  </si>
  <si>
    <t>Multiplug with shock absorber for type G plugs</t>
  </si>
  <si>
    <t>For office and internet</t>
  </si>
  <si>
    <t>Compact office safe (External Size: 608 x 430 x 429mm)</t>
  </si>
  <si>
    <t xml:space="preserve">Smoke detectors with batteries </t>
  </si>
  <si>
    <t>Fire extinguishers (5 pound)</t>
  </si>
  <si>
    <t>Trauma Kit (Crucial components usually included in trauma kits are tourniquets, chest seals, combat gauze, pressure dressings, EMT shears, nitrile gloves and rescue litters.)</t>
  </si>
  <si>
    <t>PEP Kit (contain  anti-HIV medications to cover 28 days' of a three-drug anti-retroviral treatment, Tenofovir (TDF) 300 mg + Emtricitabine (FTC) 200 mg + Efavirenz (EFV) 600 mg supplied as a once a day single pill fixed dose combination (FDC))</t>
  </si>
  <si>
    <t>big size Rubbish bins office kitchen</t>
  </si>
  <si>
    <t>Office cleaning utensils (buckets (8) , rubber gloves (10), indoor brooms (3), outdoor brooms (4) , mops (3), scrubbing brushes (4), sponges (20), dustpans (4), duster (2), dish scrubber (4))</t>
  </si>
  <si>
    <t xml:space="preserve">Vacuum cleaner (Bagless 600 - 800W top cylinder .) </t>
  </si>
  <si>
    <t>Projector screen (wall mounted) 152.4cm * 203.2cm</t>
  </si>
  <si>
    <t>IOM Flag</t>
  </si>
  <si>
    <t>Flag pole</t>
  </si>
  <si>
    <t>Project Name #: “Rehabilitation Work for IOM's Sub Office in Gedaref ”</t>
  </si>
  <si>
    <t>Basic Infrastructure_ Lot 1</t>
  </si>
  <si>
    <t>Bill of Quantity for Rehabilitation for IOM's Sub-Office in Gedaref Town, Gedaref Locality - Gadaref State</t>
  </si>
  <si>
    <t xml:space="preserve">Mobilization work </t>
  </si>
  <si>
    <t xml:space="preserve">Mobilization and site preparation including fencing, furnished site offices, storage facilities, supporting facilities, temporary utilities, government fees &amp; other expenses and During construction, temporary electricity, temporary water, transportation, salaries, overtime, tests, samples, reports, work programs, insurance and all other expenses , personnel and equipment's as well as safety for personnel to the site  </t>
  </si>
  <si>
    <t>Ls</t>
  </si>
  <si>
    <t xml:space="preserve">Excavation and Foundation Works </t>
  </si>
  <si>
    <t>M³</t>
  </si>
  <si>
    <t>Reinforced Concrete Works</t>
  </si>
  <si>
    <t>Masonry Works</t>
  </si>
  <si>
    <t>M²</t>
  </si>
  <si>
    <t>Supply and changing the internal kitchen room into office and use the external room as a kitchen, this works including all necessary inputs (Demolition or building) to ensure targeted purpose.</t>
  </si>
  <si>
    <t xml:space="preserve">Steel and Aluminum Works </t>
  </si>
  <si>
    <t xml:space="preserve">Supply materials and establishing a meeting room  (15.2ml X 2.3h) m using using aluminum partitions, noting that there is a wall on one side, Supply and install of 4 electrical socket </t>
  </si>
  <si>
    <t>Ditto, but aluminum partitions for UNFPA Staff room in the first floor  (2.3 hX10 m L)</t>
  </si>
  <si>
    <t>Ditto but for the internal for total area of (5X5)m and external parking for total area of (10X5)m.</t>
  </si>
  <si>
    <t>Supply and construct a canopy for  fuel storage using a 2.5", 3 mm steel angles and zinc sheets for roofing.</t>
  </si>
  <si>
    <t>Two Bolts installed on the interior side of the front gate . 3m long 2 gage ply angel iron bars for the both gats for safety.</t>
  </si>
  <si>
    <t>Supply, manufacture and construct helical emergency staircase from steel tubes, plate and angles (10m H) from ground level to the top of roof level and  1m dia and includes concrete and painting. foundation</t>
  </si>
  <si>
    <t xml:space="preserve">Roofing Works </t>
  </si>
  <si>
    <t xml:space="preserve">Ditto, but for the generator room. 2m x 3m zink shade with all items </t>
  </si>
  <si>
    <t xml:space="preserve">Doors and Windows Works </t>
  </si>
  <si>
    <t>Ditto, but widows 100 X 120cm for the waiting area and the generator room.</t>
  </si>
  <si>
    <t xml:space="preserve">Tiles Works </t>
  </si>
  <si>
    <t xml:space="preserve">Supply and fixed water tank 5000L including connection works and all fittings and accessories required to ensure the full system function. </t>
  </si>
  <si>
    <t xml:space="preserve">Electric, ICT and Security Works </t>
  </si>
  <si>
    <t>Supply and install of external  lighting along perimeter wall with all accessories (cable, switches, etc.……) Two 400w and the others 100w.</t>
  </si>
  <si>
    <t>Provide &amp; fixing of roof fan orient India original mark for the waiting area and security room.</t>
  </si>
  <si>
    <t xml:space="preserve">Fire exit signs to be installed in corridors/staircase leading to exit doors </t>
  </si>
  <si>
    <t xml:space="preserve">Fire extinguishers ( One 25 kg powder fire extinguisher, Five 8 Kg powder fire extinguisher and three 8 Kg CO2 fire extinguishers  </t>
  </si>
  <si>
    <t xml:space="preserve">External and Other Works </t>
  </si>
  <si>
    <t xml:space="preserve">Supply material and fix barriers distanced of 1 m C/C total filled with selected materials and top of the barrels concrete toping (20cm depth) including painting. </t>
  </si>
  <si>
    <t xml:space="preserve">CCTV system should be established along the perimeter wall, entry/exit points and vital places as per the provided plan to deter illegal intrusion. (One 16 Channel NVR, 8 CCTV infrared cameras 5 outdoor and 3 indoor, one switch and cabling/installations)  </t>
  </si>
  <si>
    <t xml:space="preserve">Supply Stand alone smoke detector to be installed in every room/kitchen </t>
  </si>
  <si>
    <t>Supply and install curtains, a width of not less than 2 m, and a length of not less than 3 m, for rooms with all their accessories</t>
  </si>
  <si>
    <t>Supply and install fuel tank with a capacity of 1000 liters with all nessessary fittings and accessories.</t>
  </si>
  <si>
    <t>Supply and install new desal generator 65 KVA (Perkins) with all necessary fitting and accessories.</t>
  </si>
  <si>
    <t xml:space="preserve">Fixing  Sign Boards (1m x 1m) steel tube frame with metal sheet . </t>
  </si>
  <si>
    <t>Total  Cost of Rehabilitation for IOM's Sub-Office in Gedaref Town, Gedaref Locality - Gadaref State</t>
  </si>
  <si>
    <t xml:space="preserve"> FIELDS IN YELLOW TO BE FILLED BY THE BIDDER </t>
  </si>
  <si>
    <t> </t>
  </si>
  <si>
    <r>
      <t xml:space="preserve">EXCAVATION  WORK: </t>
    </r>
    <r>
      <rPr>
        <i/>
        <sz val="10"/>
        <rFont val="Calibri"/>
        <family val="2"/>
      </rPr>
      <t>Rate  shall  include  setting  out excavation   to   required   depth,   pumping   water   when necessary cleaning and leveling bottom of excavation cart away  debris  and  soil  from  premises.  The  selected  soil should be compacted following the instruction of MoH - Engineering  Unit   representative,  anyhow  in  layers  not
exceeding 20 cm. Digging of the strip foundation 60 cm depth and 50cm width</t>
    </r>
  </si>
  <si>
    <t>Excavate pits 30cm X 30cm X50cm depth for the internal and external parking's foundations.</t>
  </si>
  <si>
    <r>
      <t>REINFORCED CONCRETE WORKS</t>
    </r>
    <r>
      <rPr>
        <i/>
        <sz val="10"/>
        <rFont val="Calibri"/>
        <family val="2"/>
      </rPr>
      <t xml:space="preserve"> in rate 1:2:4:The price will
inclusive  the equipment's for casting work, materials as indicated in specification .etc. </t>
    </r>
  </si>
  <si>
    <t>Supply and cast reinforced concrete for base of fuel tank with a capacity of 1000 liters.</t>
  </si>
  <si>
    <r>
      <t>MASONARY WORK:</t>
    </r>
    <r>
      <rPr>
        <i/>
        <sz val="10"/>
        <rFont val="Calibri"/>
        <family val="2"/>
      </rPr>
      <t xml:space="preserve"> Rate shall include all the openings and beams for electrical and plumbing systems, for doors and windows. The mortar should be prepared with cement and sand, mix 1:8. Only first class burned clay bricks. </t>
    </r>
  </si>
  <si>
    <r>
      <t>STEEL AND ALUMINUM WORKS:</t>
    </r>
    <r>
      <rPr>
        <i/>
        <sz val="10"/>
        <rFont val="Calibri"/>
        <family val="2"/>
      </rPr>
      <t xml:space="preserve"> Rate shall include suppling materials and equipment's required for carrying out a proper works including cutting, welding, grinding, assembling and painting. </t>
    </r>
  </si>
  <si>
    <t xml:space="preserve">Supply and construct steal canopy for the migrants' waiting area (4.8L X 3.1W, 2.7h), using heavy steal tubes (Circular section ф 4") for columns which 3m high above the ground level, steel tubes for truss (Rectangular section 8 X 4cm) and  (Rectangular section 6X3cm) for purlins.       </t>
  </si>
  <si>
    <r>
      <t>ROOFING WORKS:</t>
    </r>
    <r>
      <rPr>
        <i/>
        <sz val="10"/>
        <rFont val="Calibri"/>
        <family val="2"/>
      </rPr>
      <t xml:space="preserve">  Rate must include material, equipment's and all accessories needed to carrying the works properly.</t>
    </r>
  </si>
  <si>
    <t xml:space="preserve">Supply, manufacture and construct a roof with heavy zinc sheets including thermal isolation sheets and side steel mirrors all around the roof's edges, also Install zinc partition walls with a height of 1 m from the top for the waiting area. 4m x 6m zink shade </t>
  </si>
  <si>
    <r>
      <t xml:space="preserve">WINDOWS AND DOORS: </t>
    </r>
    <r>
      <rPr>
        <i/>
        <sz val="10"/>
        <rFont val="Calibri"/>
        <family val="2"/>
      </rPr>
      <t xml:space="preserve">The price will inclusive providing of materials, door &amp; windows locks and painting .  </t>
    </r>
  </si>
  <si>
    <t>Supply &amp; fixing of metal door size 100*220cm using steel tubes with rectangular section size 4*8cm heavy type for frames and 3*6cm for shutters including light window as showing in the drawing attached for the meeting room.</t>
  </si>
  <si>
    <r>
      <t xml:space="preserve">TILES WORKS: </t>
    </r>
    <r>
      <rPr>
        <i/>
        <sz val="10"/>
        <rFont val="Calibri"/>
        <family val="2"/>
      </rPr>
      <t>The price will inclusive the cutting of ceramic and providing of all necessary materials for works.</t>
    </r>
  </si>
  <si>
    <r>
      <t>ELECTRIC,ICT AND SECURITY WORKS:</t>
    </r>
    <r>
      <rPr>
        <i/>
        <sz val="10"/>
        <rFont val="Calibri"/>
        <family val="2"/>
      </rPr>
      <t xml:space="preserve"> The prices should be including the fixing of pipes on the wall and electric wire for lighting and for ACs. </t>
    </r>
  </si>
  <si>
    <t>Provide &amp; fixing of roof lamps for the waiting area.</t>
  </si>
  <si>
    <r>
      <t xml:space="preserve">EXTERNAL WORKS: </t>
    </r>
    <r>
      <rPr>
        <i/>
        <sz val="10"/>
        <rFont val="Calibri"/>
        <family val="2"/>
      </rPr>
      <t>Rate must includes materials needed for all external works (cleaning, demolishing and cleaning</t>
    </r>
  </si>
  <si>
    <t xml:space="preserve">Visibility </t>
  </si>
  <si>
    <t>USD 0.00</t>
  </si>
  <si>
    <t>Queen sizen linen set (pillow slips, fitted sheet, top sheet)</t>
  </si>
  <si>
    <t>Bed pillows</t>
  </si>
  <si>
    <t xml:space="preserve">Wooden tables (100cm x 160cm) </t>
  </si>
  <si>
    <t>Electrical adapters  for type G plugs</t>
  </si>
  <si>
    <t>Dining table for living room (8 seater)  (220 L * 90 cm W)</t>
  </si>
  <si>
    <t>Standard sofa (7 Person) for accomodation area</t>
  </si>
  <si>
    <t xml:space="preserve">Full length wall mirror  (148 * 40 cm) </t>
  </si>
  <si>
    <t>Hibernation kit (military locker with
 •	14 3L bottles of water
•	6 20 L bottle of water
•	28 Mainstay food rations 3600
•	14x Gloves -Leather
•	14x Light sticks wrapped
•	14x Bag Plastic Large
•	14x  water purification Pkt
•	14x Water Drink Bottle
•	2x First Aid Kit 6 person
•	14x Notebook
•	1x Rope Polyprop 30m x 5mm
•	3x Hand Sanitiser 500 ml
•	14x Pencil
•	14x LED torch Batteries included
•	Laminated BCP
•	Laminated Emergency contact numbers
•	Laminated map of Gedaref
•	2x 10L Bucket
•	Toilet paper 30 rolls
•	7 Power banks for cell phones
•	USB cables for android and iphone
•	14x bar of hand soap
•	150L Military storage box army case.</t>
  </si>
  <si>
    <t xml:space="preserve">Bill of Quantity for IOM new office / Accommodations items in Gadaref State </t>
  </si>
  <si>
    <t>4 for TRU office room, 5 forMRC office room</t>
  </si>
  <si>
    <t>Queen sized wooden bed frame</t>
  </si>
  <si>
    <t>For accomodation area</t>
  </si>
  <si>
    <t>Queen sized mattress</t>
  </si>
  <si>
    <t>Queen sized polyester blankets</t>
  </si>
  <si>
    <t xml:space="preserve">Steel Office Filing Cabinet (H1850 * W900 * D400mm) </t>
  </si>
  <si>
    <t>Water dispenser</t>
  </si>
  <si>
    <t>3 for accomodation area and two for office</t>
  </si>
  <si>
    <t>Microwave oven (0.9 Cubic Feet Capacity, 900w)</t>
  </si>
  <si>
    <t xml:space="preserve">1 for accomodation area and one for office kitchen </t>
  </si>
  <si>
    <t xml:space="preserve">Fridge with top freezer  (85cm * 180cm) </t>
  </si>
  <si>
    <t xml:space="preserve">Small fridges (dimensions 44,1 x 45,7 x 56,6 cm) </t>
  </si>
  <si>
    <t>Both for accomodation rooms</t>
  </si>
  <si>
    <t>Office good chairs</t>
  </si>
  <si>
    <t>4 for TRU office room, 5 for MRC, 2 for health</t>
  </si>
  <si>
    <t>Kitchen items  (coffee mugs, tea cups, saucers, serving plates, glasses, cutlery plates etc)</t>
  </si>
  <si>
    <t xml:space="preserve">Wardrobes </t>
  </si>
  <si>
    <t xml:space="preserve">Wooden chairs </t>
  </si>
  <si>
    <t xml:space="preserve">Wooden tables  (60cm x 120cm) </t>
  </si>
  <si>
    <t xml:space="preserve">Fully automatic washing machine (4 cubic feet) </t>
  </si>
  <si>
    <t xml:space="preserve">Uninterruptible Power Supply (USP) Units </t>
  </si>
  <si>
    <t>First aid Kit (office, accommodation and vehicles)</t>
  </si>
  <si>
    <t>Standard toolbox complete (including: tool box, screw drivers (Slot Head and Philips Head that head fits into sizes varying between #0 and #4), standard hammer, pliers, spirit level, spring clamp; and nails and screws)</t>
  </si>
  <si>
    <t>Rubbish bins</t>
  </si>
  <si>
    <t>Tupperware set for kitchen (10 piece set)</t>
  </si>
  <si>
    <t>Cleaning products (eg. Bleach, dish detergent, All-purpose cleaner, glass and mirror cleaner, limescale remover)</t>
  </si>
  <si>
    <t>55-inch LCD TV screen with wall mount</t>
  </si>
  <si>
    <t>Queen sized wooden bed frame Good quality</t>
  </si>
  <si>
    <t>Queen sized mattress Good Quality</t>
  </si>
  <si>
    <t>Queen sized polyester blankets Good quality</t>
  </si>
  <si>
    <t>Microwave oven (0.9 Cubic Feet Capacity, 900w) required around 15 liter …this is 20 liters LG</t>
  </si>
  <si>
    <t>Fridge with top freezer   (85cm * 180cm) LG SILVER DOUBLE DOOR (GL-H652HLHU)</t>
  </si>
  <si>
    <t xml:space="preserve"> Kitchen items  (12 coffee mugs, 12 tea cups, 12 saucers, 12 serving plates, 12 glasses, 12 cutlery plates etc)</t>
  </si>
  <si>
    <t>Electric kettle  (1.5 L) this 1.7</t>
  </si>
  <si>
    <t>Wardrobes For clothes  good quality</t>
  </si>
  <si>
    <t xml:space="preserve">Wooden tables   (60cm x 120cm) </t>
  </si>
  <si>
    <t>Fully automatic washing machine LG -front load (AI DD)F4V5RYP2T</t>
  </si>
  <si>
    <t>First aid Kit ( accommodation )</t>
  </si>
  <si>
    <t>Cleaning products (eg. Bleach 10, dish detergent 10, All-purpose cleaner10 , glass and mirror cleaner10 , limescale remover 10)</t>
  </si>
  <si>
    <t>Dish receiver for accommodation</t>
  </si>
  <si>
    <t>55-inch TCL LED TV screen with wall mount</t>
  </si>
  <si>
    <t xml:space="preserve">Description </t>
  </si>
  <si>
    <t>QTY</t>
  </si>
  <si>
    <t>Unit price</t>
  </si>
  <si>
    <t>Total Price</t>
  </si>
  <si>
    <r>
      <t xml:space="preserve">Electrical adapters  for type </t>
    </r>
    <r>
      <rPr>
        <sz val="12"/>
        <color rgb="FFFF0000"/>
        <rFont val="Calibri"/>
        <family val="2"/>
        <scheme val="minor"/>
      </rPr>
      <t>G plugs</t>
    </r>
  </si>
  <si>
    <t xml:space="preserve">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</si>
</sst>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409]mmmm\ d\,\ yyyy;@"/>
  </numFmts>
  <fonts count="35">
    <font>
      <sz val="10"/>
      <name val="Arial"/>
      <family val="2"/>
    </font>
    <font>
      <sz val="11"/>
      <color theme="1"/>
      <name val="Calibri"/>
      <family val="2"/>
      <scheme val="minor"/>
    </font>
    <font>
      <sz val="10"/>
      <name val="Arial"/>
      <family val="2"/>
    </font>
    <font>
      <b/>
      <sz val="14"/>
      <name val="Arial"/>
      <family val="2"/>
    </font>
    <font>
      <b/>
      <sz val="10"/>
      <name val="Arial"/>
      <family val="2"/>
    </font>
    <font>
      <b/>
      <u/>
      <sz val="10"/>
      <name val="Arial"/>
      <family val="2"/>
    </font>
    <font>
      <sz val="10"/>
      <name val="Calibri"/>
      <family val="2"/>
      <scheme val="minor"/>
    </font>
    <font>
      <b/>
      <sz val="12"/>
      <name val="Calibri"/>
      <family val="2"/>
      <scheme val="minor"/>
    </font>
    <font>
      <b/>
      <sz val="10"/>
      <name val="Calibri"/>
      <family val="2"/>
      <scheme val="minor"/>
    </font>
    <font>
      <b/>
      <i/>
      <sz val="11"/>
      <name val="Calibri"/>
      <family val="2"/>
      <scheme val="minor"/>
    </font>
    <font>
      <b/>
      <i/>
      <sz val="12"/>
      <name val="Calibri"/>
      <family val="2"/>
      <scheme val="minor"/>
    </font>
    <font>
      <sz val="10"/>
      <color indexed="10"/>
      <name val="Arial"/>
      <family val="2"/>
    </font>
    <font>
      <sz val="11"/>
      <name val="Arial"/>
      <family val="2"/>
      <charset val="178"/>
    </font>
    <font>
      <sz val="12"/>
      <name val="Arial"/>
      <family val="2"/>
    </font>
    <font>
      <sz val="9"/>
      <name val="OpenSans"/>
    </font>
    <font>
      <sz val="11"/>
      <name val="Calibri"/>
      <family val="2"/>
    </font>
    <font>
      <sz val="12"/>
      <name val="Calibri"/>
      <family val="2"/>
      <scheme val="minor"/>
    </font>
    <font>
      <sz val="11"/>
      <name val="Calibri"/>
      <family val="2"/>
      <scheme val="minor"/>
    </font>
    <font>
      <b/>
      <sz val="11"/>
      <name val="Calibri"/>
      <family val="2"/>
      <scheme val="minor"/>
    </font>
    <font>
      <sz val="10"/>
      <name val="Calibri"/>
      <family val="2"/>
    </font>
    <font>
      <sz val="8"/>
      <name val="Arial"/>
      <family val="2"/>
    </font>
    <font>
      <sz val="11"/>
      <color rgb="FF444444"/>
      <name val="Calibri"/>
      <family val="2"/>
      <charset val="1"/>
    </font>
    <font>
      <b/>
      <sz val="12"/>
      <name val="Calibri"/>
      <family val="2"/>
    </font>
    <font>
      <b/>
      <sz val="10"/>
      <name val="Calibri"/>
      <family val="2"/>
    </font>
    <font>
      <b/>
      <i/>
      <sz val="11"/>
      <name val="Calibri"/>
      <family val="2"/>
    </font>
    <font>
      <b/>
      <sz val="11"/>
      <name val="Calibri"/>
      <family val="2"/>
    </font>
    <font>
      <sz val="8"/>
      <name val="Calibri"/>
      <family val="2"/>
    </font>
    <font>
      <i/>
      <sz val="10"/>
      <name val="Calibri"/>
      <family val="2"/>
    </font>
    <font>
      <b/>
      <i/>
      <sz val="10"/>
      <name val="Calibri"/>
      <family val="2"/>
    </font>
    <font>
      <b/>
      <i/>
      <sz val="12"/>
      <name val="Calibri"/>
      <family val="2"/>
    </font>
    <font>
      <sz val="10"/>
      <color rgb="FFFF0000"/>
      <name val="Arial"/>
      <family val="2"/>
    </font>
    <font>
      <sz val="12"/>
      <color rgb="FF000000"/>
      <name val="Calibri"/>
      <family val="2"/>
      <scheme val="minor"/>
    </font>
    <font>
      <b/>
      <sz val="12"/>
      <color rgb="FF000000"/>
      <name val="Calibri"/>
      <family val="2"/>
      <scheme val="minor"/>
    </font>
    <font>
      <sz val="12"/>
      <color rgb="FFFF0000"/>
      <name val="Calibri"/>
      <family val="2"/>
      <scheme val="minor"/>
    </font>
    <font>
      <b/>
      <i/>
      <sz val="12"/>
      <color rgb="FF000000"/>
      <name val="Calibri"/>
      <family val="2"/>
      <scheme val="minor"/>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00"/>
        <bgColor rgb="FF000000"/>
      </patternFill>
    </fill>
    <fill>
      <patternFill patternType="solid">
        <fgColor rgb="FFAEAAAA"/>
        <bgColor rgb="FF000000"/>
      </patternFill>
    </fill>
    <fill>
      <patternFill patternType="solid">
        <fgColor rgb="FFFFFFFF"/>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double">
        <color theme="0" tint="-0.499984740745262"/>
      </left>
      <right style="double">
        <color theme="0" tint="-0.499984740745262"/>
      </right>
      <top style="double">
        <color theme="0" tint="-0.499984740745262"/>
      </top>
      <bottom style="hair">
        <color theme="0" tint="-0.499984740745262"/>
      </bottom>
      <diagonal/>
    </border>
    <border>
      <left/>
      <right style="hair">
        <color theme="0" tint="-0.499984740745262"/>
      </right>
      <top style="double">
        <color theme="0" tint="-0.499984740745262"/>
      </top>
      <bottom style="hair">
        <color theme="0" tint="-0.499984740745262"/>
      </bottom>
      <diagonal/>
    </border>
    <border>
      <left style="hair">
        <color theme="0" tint="-0.499984740745262"/>
      </left>
      <right style="hair">
        <color theme="0" tint="-0.499984740745262"/>
      </right>
      <top style="double">
        <color theme="0" tint="-0.499984740745262"/>
      </top>
      <bottom style="hair">
        <color theme="0" tint="-0.499984740745262"/>
      </bottom>
      <diagonal/>
    </border>
    <border>
      <left style="hair">
        <color theme="0" tint="-0.499984740745262"/>
      </left>
      <right style="double">
        <color theme="0" tint="-0.499984740745262"/>
      </right>
      <top style="double">
        <color theme="0" tint="-0.499984740745262"/>
      </top>
      <bottom style="hair">
        <color theme="0" tint="-0.499984740745262"/>
      </bottom>
      <diagonal/>
    </border>
    <border>
      <left style="double">
        <color theme="0" tint="-0.499984740745262"/>
      </left>
      <right style="double">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ouble">
        <color theme="0" tint="-0.499984740745262"/>
      </right>
      <top style="hair">
        <color theme="0" tint="-0.499984740745262"/>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hair">
        <color theme="0" tint="-0.499984740745262"/>
      </right>
      <top style="double">
        <color theme="0" tint="-0.499984740745262"/>
      </top>
      <bottom style="double">
        <color theme="0" tint="-0.499984740745262"/>
      </bottom>
      <diagonal/>
    </border>
    <border>
      <left style="hair">
        <color theme="0" tint="-0.499984740745262"/>
      </left>
      <right style="hair">
        <color theme="0" tint="-0.499984740745262"/>
      </right>
      <top style="double">
        <color theme="0" tint="-0.499984740745262"/>
      </top>
      <bottom style="double">
        <color theme="0" tint="-0.499984740745262"/>
      </bottom>
      <diagonal/>
    </border>
    <border>
      <left style="hair">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bottom style="hair">
        <color theme="0" tint="-0.499984740745262"/>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double">
        <color theme="0" tint="-0.499984740745262"/>
      </right>
      <top/>
      <bottom style="hair">
        <color auto="1"/>
      </bottom>
      <diagonal/>
    </border>
    <border>
      <left/>
      <right/>
      <top/>
      <bottom style="thin">
        <color indexed="64"/>
      </bottom>
      <diagonal/>
    </border>
    <border>
      <left/>
      <right/>
      <top style="thin">
        <color indexed="64"/>
      </top>
      <bottom style="thin">
        <color indexed="64"/>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double">
        <color theme="0" tint="-0.499984740745262"/>
      </top>
      <bottom/>
      <diagonal/>
    </border>
    <border>
      <left style="hair">
        <color auto="1"/>
      </left>
      <right style="hair">
        <color auto="1"/>
      </right>
      <top style="hair">
        <color auto="1"/>
      </top>
      <bottom/>
      <diagonal/>
    </border>
    <border>
      <left style="hair">
        <color auto="1"/>
      </left>
      <right style="double">
        <color theme="0" tint="-0.499984740745262"/>
      </right>
      <top style="hair">
        <color auto="1"/>
      </top>
      <bottom/>
      <diagonal/>
    </border>
    <border>
      <left style="hair">
        <color auto="1"/>
      </left>
      <right style="double">
        <color theme="0" tint="-0.499984740745262"/>
      </right>
      <top style="hair">
        <color auto="1"/>
      </top>
      <bottom style="hair">
        <color auto="1"/>
      </bottom>
      <diagonal/>
    </border>
    <border>
      <left style="hair">
        <color auto="1"/>
      </left>
      <right style="hair">
        <color auto="1"/>
      </right>
      <top style="hair">
        <color auto="1"/>
      </top>
      <bottom style="hair">
        <color auto="1"/>
      </bottom>
      <diagonal/>
    </border>
    <border>
      <left style="double">
        <color theme="0" tint="-0.499984740745262"/>
      </left>
      <right style="double">
        <color theme="0" tint="-0.499984740745262"/>
      </right>
      <top/>
      <bottom style="double">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auto="1"/>
      </right>
      <top/>
      <bottom/>
      <diagonal/>
    </border>
    <border>
      <left style="hair">
        <color auto="1"/>
      </left>
      <right style="hair">
        <color auto="1"/>
      </right>
      <top/>
      <bottom/>
      <diagonal/>
    </border>
    <border>
      <left/>
      <right/>
      <top/>
      <bottom style="hair">
        <color auto="1"/>
      </bottom>
      <diagonal/>
    </border>
    <border>
      <left style="dotted">
        <color rgb="FF000000"/>
      </left>
      <right style="dotted">
        <color rgb="FF000000"/>
      </right>
      <top style="dotted">
        <color rgb="FF000000"/>
      </top>
      <bottom style="dotted">
        <color rgb="FF000000"/>
      </bottom>
      <diagonal/>
    </border>
    <border>
      <left style="double">
        <color rgb="FF808080"/>
      </left>
      <right style="double">
        <color rgb="FF808080"/>
      </right>
      <top style="double">
        <color rgb="FF808080"/>
      </top>
      <bottom/>
      <diagonal/>
    </border>
    <border>
      <left style="double">
        <color rgb="FF808080"/>
      </left>
      <right style="double">
        <color rgb="FF808080"/>
      </right>
      <top/>
      <bottom style="hair">
        <color rgb="FF808080"/>
      </bottom>
      <diagonal/>
    </border>
    <border>
      <left/>
      <right style="hair">
        <color rgb="FF808080"/>
      </right>
      <top style="double">
        <color rgb="FF808080"/>
      </top>
      <bottom/>
      <diagonal/>
    </border>
    <border>
      <left/>
      <right style="hair">
        <color rgb="FF808080"/>
      </right>
      <top/>
      <bottom style="hair">
        <color rgb="FF808080"/>
      </bottom>
      <diagonal/>
    </border>
    <border>
      <left style="hair">
        <color rgb="FF808080"/>
      </left>
      <right style="hair">
        <color rgb="FF808080"/>
      </right>
      <top style="double">
        <color rgb="FF808080"/>
      </top>
      <bottom/>
      <diagonal/>
    </border>
    <border>
      <left style="hair">
        <color rgb="FF808080"/>
      </left>
      <right style="hair">
        <color rgb="FF808080"/>
      </right>
      <top/>
      <bottom style="hair">
        <color rgb="FF808080"/>
      </bottom>
      <diagonal/>
    </border>
    <border>
      <left style="hair">
        <color rgb="FF808080"/>
      </left>
      <right style="double">
        <color rgb="FF808080"/>
      </right>
      <top style="double">
        <color rgb="FF808080"/>
      </top>
      <bottom/>
      <diagonal/>
    </border>
    <border>
      <left style="hair">
        <color rgb="FF808080"/>
      </left>
      <right style="double">
        <color rgb="FF808080"/>
      </right>
      <top/>
      <bottom style="hair">
        <color rgb="FF808080"/>
      </bottom>
      <diagonal/>
    </border>
    <border>
      <left style="double">
        <color rgb="FF808080"/>
      </left>
      <right style="double">
        <color rgb="FF808080"/>
      </right>
      <top style="double">
        <color rgb="FF808080"/>
      </top>
      <bottom style="double">
        <color rgb="FF808080"/>
      </bottom>
      <diagonal/>
    </border>
    <border>
      <left/>
      <right style="double">
        <color rgb="FF808080"/>
      </right>
      <top style="double">
        <color rgb="FF808080"/>
      </top>
      <bottom style="double">
        <color rgb="FF808080"/>
      </bottom>
      <diagonal/>
    </border>
    <border>
      <left/>
      <right/>
      <top style="double">
        <color rgb="FF808080"/>
      </top>
      <bottom style="double">
        <color rgb="FF808080"/>
      </bottom>
      <diagonal/>
    </border>
    <border>
      <left style="double">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right style="double">
        <color rgb="FF808080"/>
      </right>
      <top style="thin">
        <color rgb="FF808080"/>
      </top>
      <bottom style="thin">
        <color rgb="FF808080"/>
      </bottom>
      <diagonal/>
    </border>
    <border>
      <left style="double">
        <color rgb="FF808080"/>
      </left>
      <right style="double">
        <color rgb="FF808080"/>
      </right>
      <top/>
      <bottom/>
      <diagonal/>
    </border>
    <border>
      <left/>
      <right style="double">
        <color rgb="FF808080"/>
      </right>
      <top/>
      <bottom/>
      <diagonal/>
    </border>
    <border>
      <left/>
      <right style="double">
        <color rgb="FF808080"/>
      </right>
      <top/>
      <bottom style="hair">
        <color indexed="64"/>
      </bottom>
      <diagonal/>
    </border>
    <border>
      <left style="double">
        <color rgb="FF808080"/>
      </left>
      <right/>
      <top/>
      <bottom style="hair">
        <color rgb="FF808080"/>
      </bottom>
      <diagonal/>
    </border>
    <border>
      <left/>
      <right style="thin">
        <color rgb="FF808080"/>
      </right>
      <top/>
      <bottom style="thin">
        <color rgb="FF808080"/>
      </bottom>
      <diagonal/>
    </border>
    <border>
      <left/>
      <right/>
      <top/>
      <bottom style="thin">
        <color rgb="FF808080"/>
      </bottom>
      <diagonal/>
    </border>
    <border>
      <left style="hair">
        <color indexed="64"/>
      </left>
      <right style="double">
        <color rgb="FF808080"/>
      </right>
      <top/>
      <bottom style="hair">
        <color indexed="64"/>
      </bottom>
      <diagonal/>
    </border>
    <border>
      <left style="double">
        <color rgb="FF808080"/>
      </left>
      <right style="thin">
        <color rgb="FF808080"/>
      </right>
      <top/>
      <bottom/>
      <diagonal/>
    </border>
    <border>
      <left style="double">
        <color rgb="FF808080"/>
      </left>
      <right style="thin">
        <color rgb="FF808080"/>
      </right>
      <top/>
      <bottom style="thin">
        <color rgb="FF808080"/>
      </bottom>
      <diagonal/>
    </border>
    <border>
      <left/>
      <right style="hair">
        <color indexed="64"/>
      </right>
      <top style="hair">
        <color indexed="64"/>
      </top>
      <bottom style="hair">
        <color indexed="64"/>
      </bottom>
      <diagonal/>
    </border>
    <border>
      <left/>
      <right style="medium">
        <color rgb="FF000000"/>
      </right>
      <top/>
      <bottom style="medium">
        <color rgb="FF000000"/>
      </bottom>
      <diagonal/>
    </border>
    <border>
      <left/>
      <right style="double">
        <color rgb="FF808080"/>
      </right>
      <top/>
      <bottom style="double">
        <color rgb="FF808080"/>
      </bottom>
      <diagonal/>
    </border>
    <border>
      <left style="double">
        <color rgb="FF808080"/>
      </left>
      <right/>
      <top style="medium">
        <color rgb="FF000000"/>
      </top>
      <bottom style="double">
        <color rgb="FF808080"/>
      </bottom>
      <diagonal/>
    </border>
    <border>
      <left/>
      <right/>
      <top style="medium">
        <color rgb="FF000000"/>
      </top>
      <bottom style="double">
        <color rgb="FF808080"/>
      </bottom>
      <diagonal/>
    </border>
    <border>
      <left/>
      <right style="double">
        <color rgb="FF808080"/>
      </right>
      <top style="medium">
        <color rgb="FF000000"/>
      </top>
      <bottom style="double">
        <color rgb="FF808080"/>
      </bottom>
      <diagonal/>
    </border>
  </borders>
  <cellStyleXfs count="7">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 fontId="12" fillId="0" borderId="0">
      <protection locked="0"/>
    </xf>
    <xf numFmtId="0" fontId="13" fillId="0" borderId="0"/>
  </cellStyleXfs>
  <cellXfs count="174">
    <xf numFmtId="0" fontId="0" fillId="0" borderId="0" xfId="0"/>
    <xf numFmtId="164" fontId="0" fillId="0" borderId="0" xfId="1" applyFont="1"/>
    <xf numFmtId="0" fontId="4" fillId="0" borderId="0" xfId="0" applyFont="1" applyAlignment="1">
      <alignment horizontal="center"/>
    </xf>
    <xf numFmtId="4" fontId="0" fillId="0" borderId="0" xfId="0" applyNumberFormat="1"/>
    <xf numFmtId="4" fontId="0" fillId="0" borderId="0" xfId="1" applyNumberFormat="1" applyFont="1"/>
    <xf numFmtId="1" fontId="0" fillId="0" borderId="0" xfId="0" applyNumberFormat="1" applyAlignment="1">
      <alignment horizontal="left"/>
    </xf>
    <xf numFmtId="0" fontId="4" fillId="0" borderId="0" xfId="0" applyFont="1" applyAlignment="1">
      <alignment wrapText="1"/>
    </xf>
    <xf numFmtId="4" fontId="4" fillId="0" borderId="0" xfId="0" applyNumberFormat="1" applyFont="1"/>
    <xf numFmtId="4" fontId="4" fillId="0" borderId="0" xfId="1" applyNumberFormat="1" applyFont="1"/>
    <xf numFmtId="0" fontId="4" fillId="2" borderId="0" xfId="0" applyFont="1" applyFill="1"/>
    <xf numFmtId="0" fontId="6" fillId="0" borderId="0" xfId="0" applyFont="1"/>
    <xf numFmtId="4" fontId="8" fillId="0" borderId="0" xfId="0" applyNumberFormat="1" applyFont="1" applyAlignment="1">
      <alignment wrapText="1"/>
    </xf>
    <xf numFmtId="0" fontId="8" fillId="0" borderId="0" xfId="0" applyFont="1" applyAlignment="1">
      <alignment horizontal="center" wrapText="1"/>
    </xf>
    <xf numFmtId="4" fontId="8" fillId="0" borderId="0" xfId="0" applyNumberFormat="1" applyFont="1" applyAlignment="1">
      <alignment horizontal="center" wrapText="1"/>
    </xf>
    <xf numFmtId="0" fontId="6" fillId="0" borderId="10" xfId="0" applyFont="1" applyBorder="1" applyAlignment="1">
      <alignment horizontal="center" vertical="center" wrapText="1"/>
    </xf>
    <xf numFmtId="164" fontId="11" fillId="2" borderId="19" xfId="1" applyFont="1" applyFill="1" applyBorder="1"/>
    <xf numFmtId="164" fontId="11" fillId="2" borderId="19" xfId="1" applyFont="1" applyFill="1" applyBorder="1" applyAlignment="1">
      <alignment horizontal="center"/>
    </xf>
    <xf numFmtId="1" fontId="0" fillId="0" borderId="0" xfId="0" applyNumberFormat="1" applyAlignment="1">
      <alignment horizontal="right"/>
    </xf>
    <xf numFmtId="0" fontId="6" fillId="5" borderId="21" xfId="0" applyFont="1" applyFill="1" applyBorder="1" applyAlignment="1">
      <alignment horizontal="center" vertical="center" wrapText="1"/>
    </xf>
    <xf numFmtId="0" fontId="6" fillId="4" borderId="10" xfId="0" applyFont="1" applyFill="1" applyBorder="1" applyAlignment="1">
      <alignment horizontal="center" vertical="center"/>
    </xf>
    <xf numFmtId="0" fontId="14" fillId="0" borderId="0" xfId="0" applyFont="1"/>
    <xf numFmtId="0" fontId="15" fillId="0" borderId="0" xfId="0" applyFont="1"/>
    <xf numFmtId="0" fontId="15" fillId="0" borderId="0" xfId="0" applyFont="1" applyAlignment="1">
      <alignment vertical="center"/>
    </xf>
    <xf numFmtId="3" fontId="9" fillId="4" borderId="10" xfId="1" applyNumberFormat="1" applyFont="1" applyFill="1" applyBorder="1" applyAlignment="1">
      <alignment horizontal="center" vertical="center" wrapText="1"/>
    </xf>
    <xf numFmtId="3" fontId="7" fillId="4" borderId="16" xfId="0" applyNumberFormat="1" applyFont="1" applyFill="1" applyBorder="1" applyAlignment="1">
      <alignment horizontal="center" vertical="center" wrapText="1"/>
    </xf>
    <xf numFmtId="3" fontId="16" fillId="0" borderId="18" xfId="1" applyNumberFormat="1" applyFont="1" applyFill="1" applyBorder="1" applyAlignment="1">
      <alignment horizontal="center" vertical="center" wrapText="1"/>
    </xf>
    <xf numFmtId="3" fontId="9" fillId="4" borderId="10" xfId="1" applyNumberFormat="1" applyFont="1" applyFill="1" applyBorder="1" applyAlignment="1">
      <alignment vertical="center" wrapText="1"/>
    </xf>
    <xf numFmtId="0" fontId="6" fillId="0" borderId="24" xfId="0" applyFont="1" applyBorder="1" applyAlignment="1">
      <alignment horizontal="center" vertical="center" wrapText="1"/>
    </xf>
    <xf numFmtId="3" fontId="7" fillId="4" borderId="25" xfId="0" applyNumberFormat="1" applyFont="1" applyFill="1" applyBorder="1" applyAlignment="1">
      <alignment horizontal="center" vertical="center" wrapText="1"/>
    </xf>
    <xf numFmtId="3" fontId="16" fillId="0" borderId="26" xfId="1" applyNumberFormat="1" applyFont="1" applyFill="1" applyBorder="1" applyAlignment="1">
      <alignment horizontal="center" vertical="center" wrapText="1"/>
    </xf>
    <xf numFmtId="0" fontId="17" fillId="0" borderId="14" xfId="0" applyFont="1" applyBorder="1" applyAlignment="1">
      <alignment horizontal="center" vertical="center" wrapText="1"/>
    </xf>
    <xf numFmtId="4" fontId="17" fillId="3" borderId="17" xfId="0"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3" fontId="16" fillId="0" borderId="27" xfId="1" applyNumberFormat="1" applyFont="1" applyFill="1" applyBorder="1" applyAlignment="1">
      <alignment horizontal="center" vertical="center" wrapText="1"/>
    </xf>
    <xf numFmtId="3" fontId="9" fillId="4" borderId="29" xfId="1" applyNumberFormat="1" applyFont="1" applyFill="1" applyBorder="1" applyAlignment="1">
      <alignment horizontal="center" vertical="center" wrapText="1"/>
    </xf>
    <xf numFmtId="3" fontId="9" fillId="4" borderId="29" xfId="1" applyNumberFormat="1" applyFont="1" applyFill="1" applyBorder="1" applyAlignment="1">
      <alignment vertical="center" wrapText="1"/>
    </xf>
    <xf numFmtId="4" fontId="16" fillId="3" borderId="1"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0" fontId="6" fillId="4" borderId="29" xfId="0" applyFont="1" applyFill="1" applyBorder="1" applyAlignment="1">
      <alignment horizontal="center" vertical="center"/>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3" borderId="1" xfId="0" applyFont="1" applyFill="1" applyBorder="1" applyAlignment="1">
      <alignment horizontal="left" vertical="center" wrapText="1"/>
    </xf>
    <xf numFmtId="3" fontId="17" fillId="3" borderId="1" xfId="0" applyNumberFormat="1" applyFont="1" applyFill="1" applyBorder="1" applyAlignment="1">
      <alignment horizontal="center" vertical="center" wrapText="1"/>
    </xf>
    <xf numFmtId="3" fontId="18" fillId="4" borderId="1" xfId="0" applyNumberFormat="1" applyFont="1" applyFill="1" applyBorder="1" applyAlignment="1">
      <alignment horizontal="center" vertical="center" wrapText="1"/>
    </xf>
    <xf numFmtId="3" fontId="17" fillId="0" borderId="1" xfId="1" applyNumberFormat="1" applyFont="1" applyFill="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vertical="center" wrapText="1"/>
    </xf>
    <xf numFmtId="0" fontId="13" fillId="0" borderId="1" xfId="0" applyFont="1" applyBorder="1" applyAlignment="1">
      <alignment horizontal="left" vertical="center" wrapText="1"/>
    </xf>
    <xf numFmtId="4" fontId="7" fillId="0" borderId="1" xfId="1" applyNumberFormat="1" applyFont="1" applyBorder="1" applyAlignment="1">
      <alignment horizontal="left" vertical="center" wrapText="1"/>
    </xf>
    <xf numFmtId="3" fontId="17" fillId="3" borderId="17" xfId="0" applyNumberFormat="1" applyFont="1" applyFill="1" applyBorder="1" applyAlignment="1">
      <alignment horizontal="center" vertical="center" wrapText="1"/>
    </xf>
    <xf numFmtId="0" fontId="17" fillId="3" borderId="15" xfId="0" applyFont="1" applyFill="1" applyBorder="1" applyAlignment="1">
      <alignment horizontal="left" vertical="top" wrapText="1"/>
    </xf>
    <xf numFmtId="0" fontId="21" fillId="0" borderId="0" xfId="0" applyFont="1"/>
    <xf numFmtId="0" fontId="4" fillId="0" borderId="0" xfId="0" applyFont="1"/>
    <xf numFmtId="0" fontId="4" fillId="6" borderId="0" xfId="0" applyFont="1" applyFill="1"/>
    <xf numFmtId="0" fontId="19" fillId="0" borderId="0" xfId="0" applyFont="1"/>
    <xf numFmtId="0" fontId="23" fillId="0" borderId="0" xfId="0" applyFont="1" applyAlignment="1">
      <alignment wrapText="1"/>
    </xf>
    <xf numFmtId="0" fontId="19" fillId="0" borderId="38" xfId="0" applyFont="1" applyBorder="1" applyAlignment="1">
      <alignment wrapText="1"/>
    </xf>
    <xf numFmtId="0" fontId="19" fillId="0" borderId="45" xfId="0" applyFont="1" applyBorder="1" applyAlignment="1">
      <alignment wrapText="1"/>
    </xf>
    <xf numFmtId="0" fontId="19" fillId="7" borderId="48" xfId="0" applyFont="1" applyFill="1" applyBorder="1" applyAlignment="1">
      <alignment wrapText="1"/>
    </xf>
    <xf numFmtId="0" fontId="19" fillId="0" borderId="52" xfId="0" applyFont="1" applyBorder="1" applyAlignment="1">
      <alignment wrapText="1"/>
    </xf>
    <xf numFmtId="0" fontId="19" fillId="8" borderId="33" xfId="0" applyFont="1" applyFill="1" applyBorder="1" applyAlignment="1">
      <alignment wrapText="1"/>
    </xf>
    <xf numFmtId="0" fontId="19" fillId="8" borderId="0" xfId="0" applyFont="1" applyFill="1" applyAlignment="1">
      <alignment wrapText="1"/>
    </xf>
    <xf numFmtId="0" fontId="25" fillId="6" borderId="34" xfId="0" applyFont="1" applyFill="1" applyBorder="1" applyAlignment="1">
      <alignment wrapText="1"/>
    </xf>
    <xf numFmtId="0" fontId="26" fillId="0" borderId="53" xfId="0" applyFont="1" applyBorder="1" applyAlignment="1">
      <alignment wrapText="1"/>
    </xf>
    <xf numFmtId="0" fontId="19" fillId="8" borderId="38" xfId="0" applyFont="1" applyFill="1" applyBorder="1" applyAlignment="1">
      <alignment wrapText="1"/>
    </xf>
    <xf numFmtId="0" fontId="28" fillId="8" borderId="15" xfId="0" applyFont="1" applyFill="1" applyBorder="1" applyAlignment="1">
      <alignment wrapText="1"/>
    </xf>
    <xf numFmtId="0" fontId="19" fillId="8" borderId="15" xfId="0" applyFont="1" applyFill="1" applyBorder="1" applyAlignment="1">
      <alignment wrapText="1"/>
    </xf>
    <xf numFmtId="0" fontId="19" fillId="8" borderId="35" xfId="0" applyFont="1" applyFill="1" applyBorder="1" applyAlignment="1">
      <alignment wrapText="1"/>
    </xf>
    <xf numFmtId="0" fontId="25" fillId="6" borderId="16" xfId="0" applyFont="1" applyFill="1" applyBorder="1" applyAlignment="1">
      <alignment wrapText="1"/>
    </xf>
    <xf numFmtId="0" fontId="26" fillId="0" borderId="54" xfId="0" applyFont="1" applyBorder="1" applyAlignment="1">
      <alignment wrapText="1"/>
    </xf>
    <xf numFmtId="0" fontId="19" fillId="0" borderId="55" xfId="0" applyFont="1" applyBorder="1" applyAlignment="1">
      <alignment wrapText="1"/>
    </xf>
    <xf numFmtId="0" fontId="19" fillId="8" borderId="36" xfId="0" applyFont="1" applyFill="1" applyBorder="1" applyAlignment="1">
      <alignment wrapText="1"/>
    </xf>
    <xf numFmtId="0" fontId="19" fillId="8" borderId="1" xfId="0" applyFont="1" applyFill="1" applyBorder="1" applyAlignment="1">
      <alignment wrapText="1"/>
    </xf>
    <xf numFmtId="0" fontId="19" fillId="0" borderId="1" xfId="0" applyFont="1" applyBorder="1" applyAlignment="1">
      <alignment wrapText="1"/>
    </xf>
    <xf numFmtId="0" fontId="19" fillId="8" borderId="17" xfId="0" applyFont="1" applyFill="1" applyBorder="1" applyAlignment="1">
      <alignment wrapText="1"/>
    </xf>
    <xf numFmtId="0" fontId="25" fillId="6" borderId="17" xfId="0" applyFont="1" applyFill="1" applyBorder="1" applyAlignment="1">
      <alignment wrapText="1"/>
    </xf>
    <xf numFmtId="0" fontId="26" fillId="0" borderId="58" xfId="0" applyFont="1" applyBorder="1" applyAlignment="1">
      <alignment wrapText="1"/>
    </xf>
    <xf numFmtId="0" fontId="19" fillId="0" borderId="32" xfId="0" applyFont="1" applyBorder="1" applyAlignment="1">
      <alignment wrapText="1"/>
    </xf>
    <xf numFmtId="0" fontId="19" fillId="7" borderId="59" xfId="0" applyFont="1" applyFill="1" applyBorder="1" applyAlignment="1">
      <alignment wrapText="1"/>
    </xf>
    <xf numFmtId="0" fontId="28" fillId="8" borderId="35" xfId="0" applyFont="1" applyFill="1" applyBorder="1" applyAlignment="1">
      <alignment wrapText="1"/>
    </xf>
    <xf numFmtId="0" fontId="19" fillId="7" borderId="60" xfId="0" applyFont="1" applyFill="1" applyBorder="1" applyAlignment="1">
      <alignment wrapText="1"/>
    </xf>
    <xf numFmtId="0" fontId="19" fillId="8" borderId="61" xfId="0" applyFont="1" applyFill="1" applyBorder="1" applyAlignment="1">
      <alignment wrapText="1"/>
    </xf>
    <xf numFmtId="0" fontId="25" fillId="6" borderId="28" xfId="0" applyFont="1" applyFill="1" applyBorder="1" applyAlignment="1">
      <alignment wrapText="1"/>
    </xf>
    <xf numFmtId="0" fontId="19" fillId="6" borderId="45" xfId="0" applyFont="1" applyFill="1" applyBorder="1"/>
    <xf numFmtId="0" fontId="0" fillId="0" borderId="0" xfId="0" applyAlignment="1">
      <alignment wrapText="1"/>
    </xf>
    <xf numFmtId="0" fontId="20" fillId="8" borderId="0" xfId="0" applyFont="1" applyFill="1" applyAlignment="1">
      <alignment wrapText="1"/>
    </xf>
    <xf numFmtId="0" fontId="30" fillId="6" borderId="19" xfId="0" applyFont="1" applyFill="1" applyBorder="1"/>
    <xf numFmtId="0" fontId="16" fillId="0" borderId="1" xfId="0" applyFont="1" applyBorder="1"/>
    <xf numFmtId="0" fontId="31" fillId="0" borderId="62" xfId="0" applyFont="1" applyBorder="1" applyAlignment="1">
      <alignment vertical="center" wrapText="1"/>
    </xf>
    <xf numFmtId="0" fontId="31" fillId="0" borderId="62" xfId="0" applyFont="1" applyBorder="1" applyAlignment="1">
      <alignment horizontal="center" vertical="center" wrapText="1"/>
    </xf>
    <xf numFmtId="3" fontId="32" fillId="0" borderId="62" xfId="0" applyNumberFormat="1" applyFont="1" applyBorder="1" applyAlignment="1">
      <alignment horizontal="center" vertical="center" wrapText="1"/>
    </xf>
    <xf numFmtId="3" fontId="31" fillId="0" borderId="62" xfId="0" applyNumberFormat="1" applyFont="1" applyBorder="1" applyAlignment="1">
      <alignment horizontal="center" vertical="center" wrapText="1"/>
    </xf>
    <xf numFmtId="0" fontId="32" fillId="0" borderId="62" xfId="0" applyFont="1" applyBorder="1" applyAlignment="1">
      <alignment horizontal="center" vertical="center" wrapText="1"/>
    </xf>
    <xf numFmtId="0" fontId="34" fillId="0" borderId="63" xfId="0" applyFont="1" applyBorder="1" applyAlignment="1">
      <alignment horizontal="center" vertical="center" wrapText="1"/>
    </xf>
    <xf numFmtId="0" fontId="16" fillId="0" borderId="0" xfId="0" applyFont="1"/>
    <xf numFmtId="3" fontId="34" fillId="0" borderId="63" xfId="0" applyNumberFormat="1" applyFont="1" applyBorder="1" applyAlignment="1">
      <alignment horizontal="center" vertical="center" wrapText="1"/>
    </xf>
    <xf numFmtId="1" fontId="0" fillId="0" borderId="0" xfId="0" applyNumberFormat="1" applyAlignment="1">
      <alignment horizontal="right"/>
    </xf>
    <xf numFmtId="164" fontId="11" fillId="2" borderId="20" xfId="1" applyFont="1" applyFill="1" applyBorder="1" applyAlignment="1">
      <alignment horizontal="center"/>
    </xf>
    <xf numFmtId="165" fontId="11" fillId="2" borderId="20" xfId="1" applyNumberFormat="1" applyFont="1" applyFill="1" applyBorder="1" applyAlignment="1">
      <alignment horizontal="center"/>
    </xf>
    <xf numFmtId="0" fontId="10" fillId="4" borderId="10" xfId="0" applyFont="1" applyFill="1" applyBorder="1" applyAlignment="1">
      <alignment horizontal="left" vertical="center" wrapText="1"/>
    </xf>
    <xf numFmtId="0" fontId="7" fillId="5" borderId="22" xfId="0" applyFont="1" applyFill="1" applyBorder="1" applyAlignment="1">
      <alignment horizontal="left" vertical="center" wrapText="1"/>
    </xf>
    <xf numFmtId="4" fontId="8" fillId="5" borderId="22" xfId="0" applyNumberFormat="1" applyFont="1" applyFill="1" applyBorder="1" applyAlignment="1">
      <alignment horizontal="center" vertical="center" wrapText="1"/>
    </xf>
    <xf numFmtId="0" fontId="8" fillId="5" borderId="23"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64" fontId="3" fillId="2" borderId="1" xfId="1" applyFont="1" applyFill="1" applyBorder="1" applyAlignment="1">
      <alignment horizontal="center"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8" fillId="0" borderId="3" xfId="0" applyFont="1" applyBorder="1" applyAlignment="1">
      <alignment horizontal="center" vertical="center" wrapText="1"/>
    </xf>
    <xf numFmtId="0" fontId="6" fillId="0" borderId="7" xfId="0" applyFont="1" applyBorder="1" applyAlignment="1">
      <alignment vertical="center" wrapText="1"/>
    </xf>
    <xf numFmtId="0" fontId="8" fillId="0" borderId="4" xfId="0" applyFont="1" applyBorder="1" applyAlignment="1">
      <alignment horizontal="center" vertical="center" wrapText="1"/>
    </xf>
    <xf numFmtId="0" fontId="6" fillId="0" borderId="8" xfId="0" applyFont="1" applyBorder="1" applyAlignment="1">
      <alignment vertical="center" wrapText="1"/>
    </xf>
    <xf numFmtId="4" fontId="8" fillId="0" borderId="4" xfId="1" applyNumberFormat="1" applyFont="1" applyBorder="1" applyAlignment="1">
      <alignment horizontal="center" vertical="center" wrapText="1"/>
    </xf>
    <xf numFmtId="4" fontId="6" fillId="0" borderId="8" xfId="1" applyNumberFormat="1" applyFont="1" applyBorder="1" applyAlignment="1">
      <alignment vertical="center" wrapText="1"/>
    </xf>
    <xf numFmtId="4" fontId="8" fillId="0" borderId="5" xfId="1" applyNumberFormat="1" applyFont="1" applyBorder="1" applyAlignment="1">
      <alignment horizontal="center" vertical="center" wrapText="1"/>
    </xf>
    <xf numFmtId="4" fontId="8" fillId="0" borderId="9" xfId="1" applyNumberFormat="1" applyFont="1" applyBorder="1" applyAlignment="1">
      <alignment vertical="center" wrapText="1"/>
    </xf>
    <xf numFmtId="0" fontId="7" fillId="0" borderId="0" xfId="0" applyFont="1" applyAlignment="1">
      <alignment horizontal="left" vertical="center"/>
    </xf>
    <xf numFmtId="0" fontId="31" fillId="0" borderId="64" xfId="0" applyFont="1" applyBorder="1" applyAlignment="1">
      <alignment vertical="center" wrapText="1"/>
    </xf>
    <xf numFmtId="0" fontId="31" fillId="0" borderId="65" xfId="0" applyFont="1" applyBorder="1" applyAlignment="1">
      <alignment vertical="center" wrapText="1"/>
    </xf>
    <xf numFmtId="0" fontId="31" fillId="0" borderId="66" xfId="0" applyFont="1" applyBorder="1" applyAlignment="1">
      <alignment vertical="center" wrapText="1"/>
    </xf>
    <xf numFmtId="0" fontId="19" fillId="0" borderId="37" xfId="0" applyFont="1" applyBorder="1" applyAlignment="1">
      <alignment wrapText="1"/>
    </xf>
    <xf numFmtId="0" fontId="19" fillId="0" borderId="38" xfId="0" applyFont="1" applyBorder="1" applyAlignment="1">
      <alignment wrapText="1"/>
    </xf>
    <xf numFmtId="0" fontId="23" fillId="0" borderId="39" xfId="0" applyFont="1" applyBorder="1" applyAlignment="1">
      <alignment wrapText="1"/>
    </xf>
    <xf numFmtId="0" fontId="23" fillId="0" borderId="40" xfId="0" applyFont="1" applyBorder="1" applyAlignment="1">
      <alignment wrapText="1"/>
    </xf>
    <xf numFmtId="0" fontId="23" fillId="0" borderId="41" xfId="0" applyFont="1" applyBorder="1" applyAlignment="1">
      <alignment wrapText="1"/>
    </xf>
    <xf numFmtId="0" fontId="23" fillId="0" borderId="42" xfId="0" applyFont="1" applyBorder="1" applyAlignment="1">
      <alignment wrapText="1"/>
    </xf>
    <xf numFmtId="0" fontId="23" fillId="7" borderId="50" xfId="0" applyFont="1" applyFill="1" applyBorder="1" applyAlignment="1">
      <alignment wrapText="1"/>
    </xf>
    <xf numFmtId="0" fontId="23" fillId="7" borderId="49" xfId="0" applyFont="1" applyFill="1" applyBorder="1" applyAlignment="1">
      <alignment wrapText="1"/>
    </xf>
    <xf numFmtId="0" fontId="23" fillId="7" borderId="51" xfId="0" applyFont="1" applyFill="1" applyBorder="1" applyAlignment="1">
      <alignment wrapText="1"/>
    </xf>
    <xf numFmtId="0" fontId="3" fillId="6" borderId="30" xfId="0" applyFont="1" applyFill="1" applyBorder="1" applyAlignment="1"/>
    <xf numFmtId="0" fontId="3" fillId="6" borderId="20" xfId="0" applyFont="1" applyFill="1" applyBorder="1" applyAlignment="1"/>
    <xf numFmtId="0" fontId="3" fillId="6" borderId="31" xfId="0" applyFont="1" applyFill="1" applyBorder="1" applyAlignment="1"/>
    <xf numFmtId="0" fontId="5" fillId="0" borderId="0" xfId="0" applyFont="1" applyAlignment="1">
      <alignment wrapText="1"/>
    </xf>
    <xf numFmtId="0" fontId="22" fillId="0" borderId="0" xfId="0" applyFont="1" applyAlignment="1">
      <alignment wrapText="1"/>
    </xf>
    <xf numFmtId="0" fontId="23" fillId="0" borderId="43" xfId="0" applyFont="1" applyBorder="1" applyAlignment="1">
      <alignment wrapText="1"/>
    </xf>
    <xf numFmtId="0" fontId="23" fillId="0" borderId="44" xfId="0" applyFont="1" applyBorder="1" applyAlignment="1">
      <alignment wrapText="1"/>
    </xf>
    <xf numFmtId="0" fontId="24" fillId="0" borderId="47" xfId="0" applyFont="1" applyBorder="1" applyAlignment="1">
      <alignment wrapText="1"/>
    </xf>
    <xf numFmtId="0" fontId="24" fillId="0" borderId="46" xfId="0" applyFont="1" applyBorder="1" applyAlignment="1">
      <alignment wrapText="1"/>
    </xf>
    <xf numFmtId="0" fontId="23" fillId="7" borderId="57" xfId="0" applyFont="1" applyFill="1" applyBorder="1" applyAlignment="1">
      <alignment wrapText="1"/>
    </xf>
    <xf numFmtId="0" fontId="23" fillId="7" borderId="56" xfId="0" applyFont="1" applyFill="1" applyBorder="1" applyAlignment="1">
      <alignment wrapText="1"/>
    </xf>
    <xf numFmtId="0" fontId="29" fillId="6" borderId="47" xfId="0" applyFont="1" applyFill="1" applyBorder="1" applyAlignment="1">
      <alignment wrapText="1"/>
    </xf>
    <xf numFmtId="0" fontId="29" fillId="6" borderId="46" xfId="0" applyFont="1" applyFill="1" applyBorder="1" applyAlignment="1">
      <alignment wrapText="1"/>
    </xf>
    <xf numFmtId="0" fontId="24" fillId="6" borderId="47" xfId="0" applyFont="1" applyFill="1" applyBorder="1" applyAlignment="1">
      <alignment wrapText="1"/>
    </xf>
    <xf numFmtId="0" fontId="24" fillId="6" borderId="46" xfId="0" applyFont="1" applyFill="1" applyBorder="1" applyAlignment="1">
      <alignment wrapText="1"/>
    </xf>
    <xf numFmtId="0" fontId="0" fillId="0" borderId="0" xfId="0" applyAlignment="1"/>
    <xf numFmtId="0" fontId="30" fillId="6" borderId="20" xfId="0" applyFont="1" applyFill="1" applyBorder="1" applyAlignment="1"/>
    <xf numFmtId="4" fontId="7" fillId="0" borderId="1" xfId="1" applyNumberFormat="1" applyFont="1" applyBorder="1" applyAlignment="1">
      <alignment horizontal="left" vertical="center" wrapText="1"/>
    </xf>
    <xf numFmtId="0" fontId="13" fillId="0" borderId="1" xfId="0" applyFont="1" applyBorder="1" applyAlignment="1">
      <alignment horizontal="left" vertical="center" wrapText="1"/>
    </xf>
    <xf numFmtId="4" fontId="7" fillId="0" borderId="32" xfId="1" applyNumberFormat="1" applyFont="1" applyBorder="1" applyAlignment="1">
      <alignment horizontal="left" vertical="center" wrapText="1"/>
    </xf>
    <xf numFmtId="0" fontId="13" fillId="0" borderId="32" xfId="0" applyFont="1" applyBorder="1" applyAlignment="1">
      <alignment horizontal="left" vertical="center" wrapText="1"/>
    </xf>
    <xf numFmtId="4" fontId="16" fillId="0" borderId="1" xfId="1" applyNumberFormat="1" applyFont="1" applyBorder="1" applyAlignment="1">
      <alignment horizontal="left" vertical="center" wrapText="1"/>
    </xf>
    <xf numFmtId="4" fontId="8" fillId="0" borderId="1" xfId="1" applyNumberFormat="1" applyFont="1" applyBorder="1" applyAlignment="1">
      <alignment horizontal="center" vertical="center" wrapText="1"/>
    </xf>
    <xf numFmtId="0" fontId="0" fillId="0" borderId="1" xfId="0" applyBorder="1" applyAlignment="1">
      <alignment vertical="center" wrapText="1"/>
    </xf>
    <xf numFmtId="4" fontId="8" fillId="0" borderId="1" xfId="1" applyNumberFormat="1" applyFont="1" applyBorder="1" applyAlignment="1">
      <alignment vertical="center" wrapText="1"/>
    </xf>
    <xf numFmtId="0" fontId="8" fillId="5" borderId="30"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wrapText="1"/>
    </xf>
    <xf numFmtId="4" fontId="16" fillId="0" borderId="1" xfId="1" applyNumberFormat="1" applyFont="1" applyBorder="1" applyAlignment="1">
      <alignment horizontal="center" vertical="center" wrapText="1"/>
    </xf>
    <xf numFmtId="0" fontId="13" fillId="0" borderId="1" xfId="0" applyFont="1" applyBorder="1" applyAlignment="1">
      <alignment vertical="center" wrapText="1"/>
    </xf>
    <xf numFmtId="0" fontId="9" fillId="0" borderId="1" xfId="0" applyFont="1" applyBorder="1" applyAlignment="1">
      <alignment horizontal="center" vertical="center" wrapText="1"/>
    </xf>
    <xf numFmtId="0" fontId="10" fillId="4" borderId="29" xfId="0" applyFont="1" applyFill="1" applyBorder="1" applyAlignment="1">
      <alignment horizontal="left"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4" fontId="6" fillId="0" borderId="1" xfId="1" applyNumberFormat="1" applyFont="1" applyBorder="1" applyAlignment="1">
      <alignment vertical="center" wrapText="1"/>
    </xf>
    <xf numFmtId="0" fontId="16" fillId="0" borderId="31" xfId="0" applyFont="1" applyBorder="1"/>
    <xf numFmtId="0" fontId="0" fillId="0" borderId="1" xfId="0" applyBorder="1" applyAlignment="1">
      <alignment horizontal="center"/>
    </xf>
  </cellXfs>
  <cellStyles count="7">
    <cellStyle name="Comma" xfId="1" builtinId="3"/>
    <cellStyle name="Comma 4" xfId="3" xr:uid="{00000000-0005-0000-0000-000000000000}"/>
    <cellStyle name="MC" xfId="5" xr:uid="{44F304C0-33B3-4D78-8CCB-216216A8FA70}"/>
    <cellStyle name="Normal" xfId="0" builtinId="0"/>
    <cellStyle name="Normal 5" xfId="4" xr:uid="{00000000-0005-0000-0000-000002000000}"/>
    <cellStyle name="Normal 6" xfId="2" xr:uid="{00000000-0005-0000-0000-000003000000}"/>
    <cellStyle name="Normal 7" xfId="6" xr:uid="{53167270-5BCC-423C-9292-74868767EA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408215</xdr:colOff>
      <xdr:row>2</xdr:row>
      <xdr:rowOff>149450</xdr:rowOff>
    </xdr:from>
    <xdr:to>
      <xdr:col>5</xdr:col>
      <xdr:colOff>207442</xdr:colOff>
      <xdr:row>5</xdr:row>
      <xdr:rowOff>58317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637246" y="800649"/>
          <a:ext cx="2144904" cy="9488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201835</xdr:colOff>
      <xdr:row>2</xdr:row>
      <xdr:rowOff>387567</xdr:rowOff>
    </xdr:from>
    <xdr:to>
      <xdr:col>5</xdr:col>
      <xdr:colOff>577324</xdr:colOff>
      <xdr:row>5</xdr:row>
      <xdr:rowOff>296434</xdr:rowOff>
    </xdr:to>
    <xdr:pic>
      <xdr:nvPicPr>
        <xdr:cNvPr id="2" name="Picture 1">
          <a:extLst>
            <a:ext uri="{FF2B5EF4-FFF2-40B4-BE49-F238E27FC236}">
              <a16:creationId xmlns:a16="http://schemas.microsoft.com/office/drawing/2014/main" id="{6B1A1A8D-6ECC-496D-87D6-2BC9DBFD15E4}"/>
            </a:ext>
          </a:extLst>
        </xdr:cNvPr>
        <xdr:cNvPicPr>
          <a:picLocks noChangeAspect="1"/>
        </xdr:cNvPicPr>
      </xdr:nvPicPr>
      <xdr:blipFill>
        <a:blip xmlns:r="http://schemas.openxmlformats.org/officeDocument/2006/relationships" r:embed="rId1"/>
        <a:stretch>
          <a:fillRect/>
        </a:stretch>
      </xdr:blipFill>
      <xdr:spPr>
        <a:xfrm>
          <a:off x="6059710" y="1014630"/>
          <a:ext cx="2248740" cy="9407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9A7D-484F-463F-B41C-CCDA53B2C79F}">
  <sheetPr>
    <pageSetUpPr fitToPage="1"/>
  </sheetPr>
  <dimension ref="A1:I37"/>
  <sheetViews>
    <sheetView showGridLines="0" topLeftCell="A25" zoomScaleNormal="100" zoomScaleSheetLayoutView="80" workbookViewId="0">
      <selection activeCell="B28" sqref="B28"/>
    </sheetView>
  </sheetViews>
  <sheetFormatPr defaultRowHeight="12.75"/>
  <cols>
    <col min="1" max="1" width="3.7109375" customWidth="1"/>
    <col min="2" max="2" width="75.85546875" customWidth="1"/>
    <col min="3" max="3" width="9.5703125" customWidth="1"/>
    <col min="4" max="4" width="10.28515625" style="3" customWidth="1"/>
    <col min="5" max="5" width="15.140625" style="4" customWidth="1"/>
    <col min="6" max="6" width="16.28515625" style="4" customWidth="1"/>
  </cols>
  <sheetData>
    <row r="1" spans="1:9" ht="36.75" customHeight="1">
      <c r="A1" s="1"/>
      <c r="B1" s="109" t="s">
        <v>0</v>
      </c>
      <c r="C1" s="109"/>
      <c r="D1" s="109"/>
      <c r="E1" s="109"/>
      <c r="F1" s="109"/>
    </row>
    <row r="2" spans="1:9">
      <c r="A2" s="1"/>
      <c r="B2" s="1"/>
      <c r="C2" s="2"/>
    </row>
    <row r="3" spans="1:9" ht="50.25" customHeight="1">
      <c r="A3" s="5"/>
      <c r="B3" s="110" t="s">
        <v>1</v>
      </c>
      <c r="C3" s="110"/>
    </row>
    <row r="4" spans="1:9">
      <c r="A4" s="5"/>
      <c r="B4" s="6"/>
      <c r="C4" s="2"/>
      <c r="D4" s="7"/>
      <c r="E4" s="8"/>
      <c r="F4" s="8"/>
    </row>
    <row r="5" spans="1:9" ht="18" customHeight="1">
      <c r="A5" s="5"/>
      <c r="B5" s="9" t="s">
        <v>2</v>
      </c>
      <c r="C5" s="2"/>
      <c r="D5" s="7"/>
      <c r="E5" s="8"/>
      <c r="F5" s="8"/>
    </row>
    <row r="6" spans="1:9" ht="26.25" customHeight="1">
      <c r="A6" s="5"/>
      <c r="B6" s="9" t="s">
        <v>3</v>
      </c>
      <c r="C6" s="2"/>
      <c r="D6" s="7"/>
      <c r="E6" s="8"/>
      <c r="F6" s="8"/>
    </row>
    <row r="7" spans="1:9" ht="32.25" customHeight="1">
      <c r="A7" s="10"/>
      <c r="B7" s="111" t="s">
        <v>4</v>
      </c>
      <c r="C7" s="111"/>
      <c r="D7" s="111"/>
      <c r="E7" s="111"/>
      <c r="F7" s="11"/>
      <c r="I7" s="20"/>
    </row>
    <row r="8" spans="1:9" ht="13.5" customHeight="1">
      <c r="A8" s="10"/>
      <c r="B8" s="122"/>
      <c r="C8" s="122"/>
      <c r="D8" s="122"/>
      <c r="E8" s="122"/>
      <c r="F8" s="122"/>
    </row>
    <row r="9" spans="1:9" ht="16.149999999999999" customHeight="1" thickBot="1">
      <c r="A9" s="10"/>
      <c r="B9" s="12"/>
      <c r="C9" s="12"/>
      <c r="D9" s="13"/>
      <c r="E9" s="13"/>
      <c r="F9" s="11"/>
    </row>
    <row r="10" spans="1:9" ht="18" customHeight="1" thickTop="1">
      <c r="A10" s="112" t="s">
        <v>5</v>
      </c>
      <c r="B10" s="114" t="s">
        <v>6</v>
      </c>
      <c r="C10" s="116" t="s">
        <v>7</v>
      </c>
      <c r="D10" s="116" t="s">
        <v>8</v>
      </c>
      <c r="E10" s="118" t="s">
        <v>9</v>
      </c>
      <c r="F10" s="120" t="s">
        <v>10</v>
      </c>
    </row>
    <row r="11" spans="1:9" ht="12.75" customHeight="1" thickBot="1">
      <c r="A11" s="113"/>
      <c r="B11" s="115"/>
      <c r="C11" s="117"/>
      <c r="D11" s="117"/>
      <c r="E11" s="119"/>
      <c r="F11" s="121"/>
    </row>
    <row r="12" spans="1:9" ht="27.75" customHeight="1" thickTop="1" thickBot="1">
      <c r="A12" s="14" t="s">
        <v>11</v>
      </c>
      <c r="B12" s="106" t="str">
        <f>B7</f>
        <v xml:space="preserve">Bill of Quantity for IOM new office  items in Gadaref State </v>
      </c>
      <c r="C12" s="107"/>
      <c r="D12" s="107"/>
      <c r="E12" s="107"/>
      <c r="F12" s="108"/>
    </row>
    <row r="13" spans="1:9" ht="20.25" customHeight="1" thickTop="1">
      <c r="A13" s="18" t="s">
        <v>5</v>
      </c>
      <c r="B13" s="103" t="s">
        <v>12</v>
      </c>
      <c r="C13" s="103"/>
      <c r="D13" s="103"/>
      <c r="E13" s="104"/>
      <c r="F13" s="105"/>
    </row>
    <row r="14" spans="1:9" ht="45">
      <c r="A14" s="30">
        <v>1</v>
      </c>
      <c r="B14" s="53" t="s">
        <v>13</v>
      </c>
      <c r="C14" s="31" t="s">
        <v>14</v>
      </c>
      <c r="D14" s="52">
        <v>1</v>
      </c>
      <c r="E14" s="28"/>
      <c r="F14" s="29"/>
      <c r="I14" s="21"/>
    </row>
    <row r="15" spans="1:9" ht="45">
      <c r="A15" s="30">
        <v>2</v>
      </c>
      <c r="B15" s="53" t="s">
        <v>15</v>
      </c>
      <c r="C15" s="31" t="s">
        <v>14</v>
      </c>
      <c r="D15" s="52">
        <v>1</v>
      </c>
      <c r="E15" s="28"/>
      <c r="F15" s="29"/>
      <c r="I15" s="21"/>
    </row>
    <row r="16" spans="1:9" ht="30">
      <c r="A16" s="30">
        <v>3</v>
      </c>
      <c r="B16" s="53" t="s">
        <v>16</v>
      </c>
      <c r="C16" s="31" t="s">
        <v>14</v>
      </c>
      <c r="D16" s="52">
        <v>1</v>
      </c>
      <c r="E16" s="28"/>
      <c r="F16" s="29"/>
      <c r="I16" s="21"/>
    </row>
    <row r="17" spans="1:9" ht="45">
      <c r="A17" s="30">
        <v>4</v>
      </c>
      <c r="B17" s="53" t="s">
        <v>17</v>
      </c>
      <c r="C17" s="31" t="s">
        <v>18</v>
      </c>
      <c r="D17" s="52">
        <v>35</v>
      </c>
      <c r="E17" s="28"/>
      <c r="F17" s="29"/>
      <c r="I17" s="21"/>
    </row>
    <row r="18" spans="1:9" ht="30">
      <c r="A18" s="30">
        <v>5</v>
      </c>
      <c r="B18" s="53" t="s">
        <v>19</v>
      </c>
      <c r="C18" s="31" t="s">
        <v>14</v>
      </c>
      <c r="D18" s="52">
        <v>1</v>
      </c>
      <c r="E18" s="28"/>
      <c r="F18" s="29"/>
      <c r="I18" s="21"/>
    </row>
    <row r="19" spans="1:9" ht="45">
      <c r="A19" s="30">
        <v>6</v>
      </c>
      <c r="B19" s="53" t="s">
        <v>20</v>
      </c>
      <c r="C19" s="31" t="s">
        <v>21</v>
      </c>
      <c r="D19" s="52">
        <v>1</v>
      </c>
      <c r="E19" s="32"/>
      <c r="F19" s="33"/>
      <c r="I19" s="3"/>
    </row>
    <row r="20" spans="1:9" ht="15.75">
      <c r="A20" s="30">
        <v>7</v>
      </c>
      <c r="B20" s="53" t="s">
        <v>22</v>
      </c>
      <c r="C20" s="31" t="s">
        <v>18</v>
      </c>
      <c r="D20" s="52">
        <v>1</v>
      </c>
      <c r="E20" s="32"/>
      <c r="F20" s="33"/>
      <c r="I20" s="3"/>
    </row>
    <row r="21" spans="1:9" ht="60">
      <c r="A21" s="30">
        <v>8</v>
      </c>
      <c r="B21" s="53" t="s">
        <v>23</v>
      </c>
      <c r="C21" s="31" t="s">
        <v>14</v>
      </c>
      <c r="D21" s="52">
        <v>1</v>
      </c>
      <c r="E21" s="32"/>
      <c r="F21" s="33"/>
      <c r="H21" s="22"/>
      <c r="I21" s="3"/>
    </row>
    <row r="22" spans="1:9" ht="30">
      <c r="A22" s="30">
        <v>9</v>
      </c>
      <c r="B22" s="53" t="s">
        <v>24</v>
      </c>
      <c r="C22" s="31" t="s">
        <v>14</v>
      </c>
      <c r="D22" s="52">
        <v>1</v>
      </c>
      <c r="E22" s="24"/>
      <c r="F22" s="25"/>
      <c r="I22" s="3"/>
    </row>
    <row r="23" spans="1:9" ht="30">
      <c r="A23" s="30">
        <v>10</v>
      </c>
      <c r="B23" s="53" t="s">
        <v>25</v>
      </c>
      <c r="C23" s="31" t="s">
        <v>14</v>
      </c>
      <c r="D23" s="52">
        <v>1</v>
      </c>
      <c r="E23" s="24"/>
      <c r="F23" s="25"/>
      <c r="I23" s="3"/>
    </row>
    <row r="24" spans="1:9" ht="30">
      <c r="A24" s="30">
        <v>11</v>
      </c>
      <c r="B24" s="53" t="s">
        <v>26</v>
      </c>
      <c r="C24" s="31" t="s">
        <v>21</v>
      </c>
      <c r="D24" s="52">
        <v>7</v>
      </c>
      <c r="E24" s="24"/>
      <c r="F24" s="25"/>
      <c r="I24" s="3"/>
    </row>
    <row r="25" spans="1:9" ht="75">
      <c r="A25" s="30">
        <v>12</v>
      </c>
      <c r="B25" s="53" t="s">
        <v>27</v>
      </c>
      <c r="C25" s="31" t="s">
        <v>14</v>
      </c>
      <c r="D25" s="52">
        <v>1</v>
      </c>
      <c r="E25" s="24"/>
      <c r="F25" s="25"/>
      <c r="I25" s="3"/>
    </row>
    <row r="26" spans="1:9" ht="45">
      <c r="A26" s="30">
        <v>13</v>
      </c>
      <c r="B26" s="53" t="s">
        <v>28</v>
      </c>
      <c r="C26" s="31" t="s">
        <v>14</v>
      </c>
      <c r="D26" s="52">
        <v>1</v>
      </c>
      <c r="E26" s="24"/>
      <c r="F26" s="25"/>
      <c r="I26" s="3"/>
    </row>
    <row r="27" spans="1:9" ht="30">
      <c r="A27" s="30">
        <v>14</v>
      </c>
      <c r="B27" s="53" t="s">
        <v>29</v>
      </c>
      <c r="C27" s="31" t="s">
        <v>14</v>
      </c>
      <c r="D27" s="52">
        <v>1</v>
      </c>
      <c r="E27" s="24"/>
      <c r="F27" s="25"/>
      <c r="I27" s="3"/>
    </row>
    <row r="28" spans="1:9" ht="60">
      <c r="A28" s="30">
        <v>15</v>
      </c>
      <c r="B28" s="53" t="s">
        <v>30</v>
      </c>
      <c r="C28" s="31" t="s">
        <v>31</v>
      </c>
      <c r="D28" s="52">
        <v>10</v>
      </c>
      <c r="E28" s="24"/>
      <c r="F28" s="25"/>
      <c r="I28" s="3"/>
    </row>
    <row r="29" spans="1:9" ht="22.5" customHeight="1" thickTop="1" thickBot="1">
      <c r="A29" s="19" t="s">
        <v>5</v>
      </c>
      <c r="B29" s="102" t="str">
        <f>B12</f>
        <v xml:space="preserve">Bill of Quantity for IOM new office  items in Gadaref State </v>
      </c>
      <c r="C29" s="102"/>
      <c r="D29" s="102"/>
      <c r="E29" s="23" t="s">
        <v>32</v>
      </c>
      <c r="F29" s="26"/>
      <c r="I29" s="3"/>
    </row>
    <row r="30" spans="1:9" ht="33" customHeight="1" thickTop="1">
      <c r="B30" s="27"/>
      <c r="C30" s="17"/>
      <c r="D30" s="17"/>
      <c r="E30" s="15"/>
      <c r="F30" s="16"/>
    </row>
    <row r="31" spans="1:9" ht="19.5" customHeight="1">
      <c r="A31" s="99" t="s">
        <v>33</v>
      </c>
      <c r="B31" s="99"/>
      <c r="C31" s="99"/>
      <c r="D31" s="99"/>
      <c r="E31" s="100"/>
      <c r="F31" s="100"/>
    </row>
    <row r="32" spans="1:9" ht="20.25" customHeight="1">
      <c r="A32" s="99" t="s">
        <v>34</v>
      </c>
      <c r="B32" s="99"/>
      <c r="C32" s="99"/>
      <c r="D32" s="99"/>
      <c r="E32" s="100"/>
      <c r="F32" s="100"/>
    </row>
    <row r="33" spans="1:6" ht="28.5" customHeight="1">
      <c r="A33" s="99" t="s">
        <v>35</v>
      </c>
      <c r="B33" s="99"/>
      <c r="C33" s="99"/>
      <c r="D33" s="99"/>
      <c r="E33" s="100"/>
      <c r="F33" s="100"/>
    </row>
    <row r="34" spans="1:6" ht="27" customHeight="1">
      <c r="A34" s="99" t="s">
        <v>36</v>
      </c>
      <c r="B34" s="99"/>
      <c r="C34" s="99"/>
      <c r="D34" s="99"/>
      <c r="E34" s="101"/>
      <c r="F34" s="101"/>
    </row>
    <row r="35" spans="1:6" ht="22.5" customHeight="1">
      <c r="D35"/>
      <c r="E35"/>
      <c r="F35"/>
    </row>
    <row r="36" spans="1:6" ht="22.5" customHeight="1">
      <c r="D36"/>
      <c r="E36"/>
      <c r="F36"/>
    </row>
    <row r="37" spans="1:6" ht="22.5" customHeight="1">
      <c r="D37"/>
      <c r="E37"/>
      <c r="F37"/>
    </row>
  </sheetData>
  <mergeCells count="22">
    <mergeCell ref="B12:F12"/>
    <mergeCell ref="B1:F1"/>
    <mergeCell ref="B3:C3"/>
    <mergeCell ref="B7:E7"/>
    <mergeCell ref="A10:A11"/>
    <mergeCell ref="B10:B11"/>
    <mergeCell ref="C10:C11"/>
    <mergeCell ref="D10:D11"/>
    <mergeCell ref="E10:E11"/>
    <mergeCell ref="F10:F11"/>
    <mergeCell ref="B8:F8"/>
    <mergeCell ref="B29:D29"/>
    <mergeCell ref="A31:D31"/>
    <mergeCell ref="E31:F31"/>
    <mergeCell ref="B13:D13"/>
    <mergeCell ref="E13:F13"/>
    <mergeCell ref="A32:D32"/>
    <mergeCell ref="E32:F32"/>
    <mergeCell ref="A33:D33"/>
    <mergeCell ref="E33:F33"/>
    <mergeCell ref="A34:D34"/>
    <mergeCell ref="E34:F34"/>
  </mergeCells>
  <printOptions horizontalCentered="1"/>
  <pageMargins left="0" right="0" top="0" bottom="0" header="0" footer="0"/>
  <pageSetup paperSize="5"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0457-1263-42BC-AF54-C2527390C0E8}">
  <dimension ref="A1:F31"/>
  <sheetViews>
    <sheetView tabSelected="1" workbookViewId="0">
      <selection activeCell="I8" sqref="I8"/>
    </sheetView>
  </sheetViews>
  <sheetFormatPr defaultRowHeight="12.75"/>
  <cols>
    <col min="1" max="1" width="5.140625" bestFit="1" customWidth="1"/>
    <col min="2" max="2" width="38.28515625" customWidth="1"/>
    <col min="3" max="3" width="9.42578125" customWidth="1"/>
    <col min="4" max="4" width="14.7109375" customWidth="1"/>
    <col min="5" max="5" width="9.5703125" customWidth="1"/>
    <col min="6" max="6" width="14.85546875" customWidth="1"/>
  </cols>
  <sheetData>
    <row r="1" spans="1:6" ht="15.75">
      <c r="A1" s="173" t="s">
        <v>172</v>
      </c>
      <c r="B1" s="172" t="s">
        <v>167</v>
      </c>
      <c r="C1" s="90" t="s">
        <v>7</v>
      </c>
      <c r="D1" s="90" t="s">
        <v>168</v>
      </c>
      <c r="E1" s="90" t="s">
        <v>169</v>
      </c>
      <c r="F1" s="90" t="s">
        <v>170</v>
      </c>
    </row>
    <row r="2" spans="1:6" ht="32.25" thickBot="1">
      <c r="A2" s="173">
        <v>1</v>
      </c>
      <c r="B2" s="91" t="s">
        <v>153</v>
      </c>
      <c r="C2" s="91" t="s">
        <v>39</v>
      </c>
      <c r="D2" s="92">
        <v>2</v>
      </c>
      <c r="E2" s="93"/>
      <c r="F2" s="94">
        <f>E2*D2</f>
        <v>0</v>
      </c>
    </row>
    <row r="3" spans="1:6" ht="16.5" thickBot="1">
      <c r="A3" s="173">
        <v>2</v>
      </c>
      <c r="B3" s="91" t="s">
        <v>154</v>
      </c>
      <c r="C3" s="91" t="s">
        <v>39</v>
      </c>
      <c r="D3" s="92">
        <v>2</v>
      </c>
      <c r="E3" s="95"/>
      <c r="F3" s="94">
        <f t="shared" ref="F3:F24" si="0">E3*D3</f>
        <v>0</v>
      </c>
    </row>
    <row r="4" spans="1:6" ht="32.25" thickBot="1">
      <c r="A4" s="173">
        <v>3</v>
      </c>
      <c r="B4" s="91" t="s">
        <v>117</v>
      </c>
      <c r="C4" s="91" t="s">
        <v>39</v>
      </c>
      <c r="D4" s="92">
        <v>4</v>
      </c>
      <c r="E4" s="95"/>
      <c r="F4" s="94">
        <f t="shared" si="0"/>
        <v>0</v>
      </c>
    </row>
    <row r="5" spans="1:6" ht="16.5" thickBot="1">
      <c r="A5" s="173">
        <v>4</v>
      </c>
      <c r="B5" s="91" t="s">
        <v>118</v>
      </c>
      <c r="C5" s="91" t="s">
        <v>39</v>
      </c>
      <c r="D5" s="92">
        <v>4</v>
      </c>
      <c r="E5" s="95"/>
      <c r="F5" s="94">
        <f t="shared" si="0"/>
        <v>0</v>
      </c>
    </row>
    <row r="6" spans="1:6" ht="32.25" thickBot="1">
      <c r="A6" s="173">
        <v>5</v>
      </c>
      <c r="B6" s="91" t="s">
        <v>155</v>
      </c>
      <c r="C6" s="91" t="s">
        <v>39</v>
      </c>
      <c r="D6" s="92">
        <v>2</v>
      </c>
      <c r="E6" s="95"/>
      <c r="F6" s="94">
        <f t="shared" si="0"/>
        <v>0</v>
      </c>
    </row>
    <row r="7" spans="1:6" ht="16.5" thickBot="1">
      <c r="A7" s="173">
        <v>6</v>
      </c>
      <c r="B7" s="91" t="s">
        <v>119</v>
      </c>
      <c r="C7" s="91" t="s">
        <v>39</v>
      </c>
      <c r="D7" s="92">
        <v>2</v>
      </c>
      <c r="E7" s="95"/>
      <c r="F7" s="94">
        <f t="shared" si="0"/>
        <v>0</v>
      </c>
    </row>
    <row r="8" spans="1:6" ht="48" thickBot="1">
      <c r="A8" s="173">
        <v>7</v>
      </c>
      <c r="B8" s="91" t="s">
        <v>156</v>
      </c>
      <c r="C8" s="91" t="s">
        <v>39</v>
      </c>
      <c r="D8" s="92">
        <v>1</v>
      </c>
      <c r="E8" s="95"/>
      <c r="F8" s="94">
        <f t="shared" si="0"/>
        <v>0</v>
      </c>
    </row>
    <row r="9" spans="1:6" ht="48" thickBot="1">
      <c r="A9" s="173">
        <v>8</v>
      </c>
      <c r="B9" s="91" t="s">
        <v>157</v>
      </c>
      <c r="C9" s="91" t="s">
        <v>39</v>
      </c>
      <c r="D9" s="92">
        <v>1</v>
      </c>
      <c r="E9" s="93"/>
      <c r="F9" s="94">
        <f t="shared" si="0"/>
        <v>0</v>
      </c>
    </row>
    <row r="10" spans="1:6" ht="48" thickBot="1">
      <c r="A10" s="173">
        <v>9</v>
      </c>
      <c r="B10" s="91" t="s">
        <v>158</v>
      </c>
      <c r="C10" s="92" t="s">
        <v>42</v>
      </c>
      <c r="D10" s="92">
        <v>1</v>
      </c>
      <c r="E10" s="93"/>
      <c r="F10" s="94">
        <f t="shared" si="0"/>
        <v>0</v>
      </c>
    </row>
    <row r="11" spans="1:6" ht="16.5" thickBot="1">
      <c r="A11" s="173">
        <v>10</v>
      </c>
      <c r="B11" s="91" t="s">
        <v>159</v>
      </c>
      <c r="C11" s="91" t="s">
        <v>39</v>
      </c>
      <c r="D11" s="92">
        <v>2</v>
      </c>
      <c r="E11" s="95"/>
      <c r="F11" s="94">
        <f t="shared" si="0"/>
        <v>0</v>
      </c>
    </row>
    <row r="12" spans="1:6" ht="16.5" thickBot="1">
      <c r="A12" s="173">
        <v>11</v>
      </c>
      <c r="B12" s="91" t="s">
        <v>171</v>
      </c>
      <c r="C12" s="91" t="s">
        <v>39</v>
      </c>
      <c r="D12" s="92">
        <v>10</v>
      </c>
      <c r="E12" s="95"/>
      <c r="F12" s="94">
        <f t="shared" si="0"/>
        <v>0</v>
      </c>
    </row>
    <row r="13" spans="1:6" ht="16.5" thickBot="1">
      <c r="A13" s="173">
        <v>12</v>
      </c>
      <c r="B13" s="91" t="s">
        <v>160</v>
      </c>
      <c r="C13" s="91" t="s">
        <v>39</v>
      </c>
      <c r="D13" s="92">
        <v>2</v>
      </c>
      <c r="E13" s="93"/>
      <c r="F13" s="94">
        <f t="shared" si="0"/>
        <v>0</v>
      </c>
    </row>
    <row r="14" spans="1:6" ht="16.5" thickBot="1">
      <c r="A14" s="173">
        <v>13</v>
      </c>
      <c r="B14" s="91" t="s">
        <v>143</v>
      </c>
      <c r="C14" s="91" t="s">
        <v>39</v>
      </c>
      <c r="D14" s="92">
        <v>2</v>
      </c>
      <c r="E14" s="95"/>
      <c r="F14" s="94">
        <f t="shared" si="0"/>
        <v>0</v>
      </c>
    </row>
    <row r="15" spans="1:6" ht="32.25" thickBot="1">
      <c r="A15" s="173">
        <v>14</v>
      </c>
      <c r="B15" s="91" t="s">
        <v>121</v>
      </c>
      <c r="C15" s="91" t="s">
        <v>39</v>
      </c>
      <c r="D15" s="92">
        <v>1</v>
      </c>
      <c r="E15" s="93"/>
      <c r="F15" s="94">
        <f t="shared" si="0"/>
        <v>0</v>
      </c>
    </row>
    <row r="16" spans="1:6" ht="16.5" thickBot="1">
      <c r="A16" s="173">
        <v>15</v>
      </c>
      <c r="B16" s="91" t="s">
        <v>161</v>
      </c>
      <c r="C16" s="91" t="s">
        <v>39</v>
      </c>
      <c r="D16" s="92">
        <v>2</v>
      </c>
      <c r="E16" s="95"/>
      <c r="F16" s="94">
        <f t="shared" si="0"/>
        <v>0</v>
      </c>
    </row>
    <row r="17" spans="1:6" ht="32.25" thickBot="1">
      <c r="A17" s="173">
        <v>16</v>
      </c>
      <c r="B17" s="91" t="s">
        <v>162</v>
      </c>
      <c r="C17" s="91" t="s">
        <v>39</v>
      </c>
      <c r="D17" s="92">
        <v>1</v>
      </c>
      <c r="E17" s="93"/>
      <c r="F17" s="94">
        <f t="shared" si="0"/>
        <v>0</v>
      </c>
    </row>
    <row r="18" spans="1:6" ht="16.5" thickBot="1">
      <c r="A18" s="173">
        <v>17</v>
      </c>
      <c r="B18" s="91" t="s">
        <v>163</v>
      </c>
      <c r="C18" s="91" t="s">
        <v>39</v>
      </c>
      <c r="D18" s="92">
        <v>2</v>
      </c>
      <c r="E18" s="95"/>
      <c r="F18" s="94">
        <f t="shared" si="0"/>
        <v>0</v>
      </c>
    </row>
    <row r="19" spans="1:6" ht="16.5" thickBot="1">
      <c r="A19" s="173">
        <v>18</v>
      </c>
      <c r="B19" s="91" t="s">
        <v>53</v>
      </c>
      <c r="C19" s="91" t="s">
        <v>39</v>
      </c>
      <c r="D19" s="92">
        <v>1</v>
      </c>
      <c r="E19" s="95"/>
      <c r="F19" s="94">
        <f t="shared" si="0"/>
        <v>0</v>
      </c>
    </row>
    <row r="20" spans="1:6" ht="63.75" thickBot="1">
      <c r="A20" s="173">
        <v>19</v>
      </c>
      <c r="B20" s="91" t="s">
        <v>164</v>
      </c>
      <c r="C20" s="91" t="s">
        <v>39</v>
      </c>
      <c r="D20" s="92">
        <v>1</v>
      </c>
      <c r="E20" s="93"/>
      <c r="F20" s="94">
        <f t="shared" si="0"/>
        <v>0</v>
      </c>
    </row>
    <row r="21" spans="1:6" ht="32.25" thickBot="1">
      <c r="A21" s="173">
        <v>20</v>
      </c>
      <c r="B21" s="91" t="s">
        <v>122</v>
      </c>
      <c r="C21" s="92" t="s">
        <v>42</v>
      </c>
      <c r="D21" s="92">
        <v>1</v>
      </c>
      <c r="E21" s="93"/>
      <c r="F21" s="94">
        <f t="shared" si="0"/>
        <v>0</v>
      </c>
    </row>
    <row r="22" spans="1:6" ht="16.5" thickBot="1">
      <c r="A22" s="173">
        <v>21</v>
      </c>
      <c r="B22" s="91" t="s">
        <v>123</v>
      </c>
      <c r="C22" s="91" t="s">
        <v>39</v>
      </c>
      <c r="D22" s="92">
        <v>4</v>
      </c>
      <c r="E22" s="95"/>
      <c r="F22" s="94">
        <f t="shared" si="0"/>
        <v>0</v>
      </c>
    </row>
    <row r="23" spans="1:6" ht="16.5" thickBot="1">
      <c r="A23" s="173">
        <v>22</v>
      </c>
      <c r="B23" s="91" t="s">
        <v>165</v>
      </c>
      <c r="C23" s="91" t="s">
        <v>39</v>
      </c>
      <c r="D23" s="92">
        <v>1</v>
      </c>
      <c r="E23" s="95"/>
      <c r="F23" s="94">
        <f t="shared" si="0"/>
        <v>0</v>
      </c>
    </row>
    <row r="24" spans="1:6" ht="32.25" thickBot="1">
      <c r="A24" s="173">
        <v>23</v>
      </c>
      <c r="B24" s="91" t="s">
        <v>166</v>
      </c>
      <c r="C24" s="91" t="s">
        <v>39</v>
      </c>
      <c r="D24" s="92">
        <v>1</v>
      </c>
      <c r="E24" s="93"/>
      <c r="F24" s="94">
        <f t="shared" si="0"/>
        <v>0</v>
      </c>
    </row>
    <row r="25" spans="1:6" ht="16.5" thickBot="1">
      <c r="B25" s="123"/>
      <c r="C25" s="124"/>
      <c r="D25" s="125"/>
      <c r="E25" s="96" t="s">
        <v>32</v>
      </c>
      <c r="F25" s="98">
        <f>SUM(F2:F24)</f>
        <v>0</v>
      </c>
    </row>
    <row r="26" spans="1:6" ht="16.5" thickTop="1">
      <c r="B26" s="97"/>
      <c r="C26" s="97"/>
      <c r="D26" s="97"/>
      <c r="E26" s="97"/>
      <c r="F26" s="97"/>
    </row>
    <row r="27" spans="1:6" ht="15.75">
      <c r="B27" s="97"/>
      <c r="C27" s="97"/>
      <c r="D27" s="97"/>
      <c r="E27" s="97"/>
      <c r="F27" s="97"/>
    </row>
    <row r="28" spans="1:6" ht="15.75">
      <c r="B28" s="97"/>
      <c r="C28" s="97"/>
      <c r="D28" s="97"/>
      <c r="E28" s="97"/>
      <c r="F28" s="97"/>
    </row>
    <row r="29" spans="1:6" ht="15.75">
      <c r="B29" s="97"/>
      <c r="C29" s="97"/>
      <c r="D29" s="97"/>
      <c r="E29" s="97"/>
      <c r="F29" s="97"/>
    </row>
    <row r="30" spans="1:6" ht="15.75">
      <c r="B30" s="97"/>
      <c r="C30" s="97"/>
      <c r="D30" s="97"/>
      <c r="E30" s="97"/>
      <c r="F30" s="97"/>
    </row>
    <row r="31" spans="1:6" ht="15.75">
      <c r="B31" s="97"/>
      <c r="C31" s="97"/>
      <c r="D31" s="97"/>
      <c r="E31" s="97"/>
      <c r="F31" s="97"/>
    </row>
  </sheetData>
  <mergeCells count="1">
    <mergeCell ref="B25:D2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FD0C-D53F-4928-BB47-63794A854BB0}">
  <dimension ref="A1:L66"/>
  <sheetViews>
    <sheetView workbookViewId="0">
      <selection activeCell="B20" sqref="B20:D20"/>
    </sheetView>
  </sheetViews>
  <sheetFormatPr defaultRowHeight="12.75"/>
  <cols>
    <col min="1" max="1" width="5.42578125" customWidth="1"/>
    <col min="2" max="2" width="56.28515625" customWidth="1"/>
    <col min="6" max="6" width="17.85546875" customWidth="1"/>
  </cols>
  <sheetData>
    <row r="1" spans="1:6" ht="18">
      <c r="B1" s="135" t="s">
        <v>98</v>
      </c>
      <c r="C1" s="136"/>
      <c r="D1" s="136"/>
      <c r="E1" s="136"/>
      <c r="F1" s="137"/>
    </row>
    <row r="2" spans="1:6">
      <c r="C2" s="55"/>
    </row>
    <row r="3" spans="1:6">
      <c r="B3" s="138" t="s">
        <v>59</v>
      </c>
      <c r="C3" s="138"/>
    </row>
    <row r="4" spans="1:6">
      <c r="B4" s="6" t="s">
        <v>60</v>
      </c>
      <c r="C4" s="55"/>
      <c r="D4" s="55"/>
      <c r="E4" s="55"/>
      <c r="F4" s="55"/>
    </row>
    <row r="5" spans="1:6">
      <c r="B5" s="56" t="s">
        <v>2</v>
      </c>
      <c r="C5" s="55"/>
      <c r="D5" s="55"/>
      <c r="E5" s="55"/>
      <c r="F5" s="55"/>
    </row>
    <row r="6" spans="1:6">
      <c r="B6" s="56" t="s">
        <v>3</v>
      </c>
      <c r="C6" s="55"/>
      <c r="D6" s="55"/>
      <c r="E6" s="55"/>
      <c r="F6" s="55"/>
    </row>
    <row r="7" spans="1:6" ht="15.75">
      <c r="A7" s="57"/>
      <c r="B7" s="139" t="s">
        <v>61</v>
      </c>
      <c r="C7" s="139"/>
      <c r="D7" s="139"/>
      <c r="E7" s="139"/>
      <c r="F7" s="58"/>
    </row>
    <row r="8" spans="1:6">
      <c r="A8" s="57"/>
      <c r="B8" s="58"/>
      <c r="C8" s="58"/>
      <c r="D8" s="58"/>
      <c r="E8" s="58"/>
      <c r="F8" s="58"/>
    </row>
    <row r="9" spans="1:6">
      <c r="A9" s="126" t="s">
        <v>5</v>
      </c>
      <c r="B9" s="128" t="s">
        <v>6</v>
      </c>
      <c r="C9" s="130" t="s">
        <v>7</v>
      </c>
      <c r="D9" s="130" t="s">
        <v>8</v>
      </c>
      <c r="E9" s="130" t="s">
        <v>9</v>
      </c>
      <c r="F9" s="140" t="s">
        <v>10</v>
      </c>
    </row>
    <row r="10" spans="1:6">
      <c r="A10" s="127"/>
      <c r="B10" s="129"/>
      <c r="C10" s="131"/>
      <c r="D10" s="131"/>
      <c r="E10" s="131"/>
      <c r="F10" s="141"/>
    </row>
    <row r="11" spans="1:6" ht="15">
      <c r="A11" s="60" t="s">
        <v>11</v>
      </c>
      <c r="B11" s="142" t="s">
        <v>61</v>
      </c>
      <c r="C11" s="142"/>
      <c r="D11" s="142"/>
      <c r="E11" s="142"/>
      <c r="F11" s="143"/>
    </row>
    <row r="12" spans="1:6">
      <c r="A12" s="61" t="s">
        <v>5</v>
      </c>
      <c r="B12" s="132" t="s">
        <v>62</v>
      </c>
      <c r="C12" s="132"/>
      <c r="D12" s="133"/>
      <c r="E12" s="132">
        <v>0</v>
      </c>
      <c r="F12" s="134"/>
    </row>
    <row r="13" spans="1:6" ht="90">
      <c r="A13" s="62">
        <v>1</v>
      </c>
      <c r="B13" s="63" t="s">
        <v>63</v>
      </c>
      <c r="C13" s="63" t="s">
        <v>64</v>
      </c>
      <c r="D13" s="64">
        <v>1</v>
      </c>
      <c r="E13" s="65" t="s">
        <v>99</v>
      </c>
      <c r="F13" s="66">
        <v>0</v>
      </c>
    </row>
    <row r="14" spans="1:6">
      <c r="A14" s="61" t="s">
        <v>5</v>
      </c>
      <c r="B14" s="132" t="s">
        <v>65</v>
      </c>
      <c r="C14" s="132"/>
      <c r="D14" s="133"/>
      <c r="E14" s="132">
        <v>0</v>
      </c>
      <c r="F14" s="134"/>
    </row>
    <row r="15" spans="1:6" ht="102.75">
      <c r="A15" s="67" t="s">
        <v>99</v>
      </c>
      <c r="B15" s="68" t="s">
        <v>100</v>
      </c>
      <c r="C15" s="69" t="s">
        <v>99</v>
      </c>
      <c r="D15" s="70" t="s">
        <v>99</v>
      </c>
      <c r="E15" s="71" t="s">
        <v>99</v>
      </c>
      <c r="F15" s="72" t="s">
        <v>99</v>
      </c>
    </row>
    <row r="16" spans="1:6" ht="26.25">
      <c r="A16" s="67">
        <v>2</v>
      </c>
      <c r="B16" s="69" t="s">
        <v>101</v>
      </c>
      <c r="C16" s="69" t="s">
        <v>64</v>
      </c>
      <c r="D16" s="70">
        <v>1</v>
      </c>
      <c r="E16" s="71" t="s">
        <v>99</v>
      </c>
      <c r="F16" s="66">
        <v>0</v>
      </c>
    </row>
    <row r="17" spans="1:9">
      <c r="A17" s="61" t="s">
        <v>5</v>
      </c>
      <c r="B17" s="132" t="s">
        <v>67</v>
      </c>
      <c r="C17" s="132"/>
      <c r="D17" s="133"/>
      <c r="E17" s="132">
        <v>0</v>
      </c>
      <c r="F17" s="134"/>
    </row>
    <row r="18" spans="1:9" ht="39">
      <c r="A18" s="59" t="s">
        <v>5</v>
      </c>
      <c r="B18" s="68" t="s">
        <v>102</v>
      </c>
      <c r="C18" s="69" t="s">
        <v>99</v>
      </c>
      <c r="D18" s="70" t="s">
        <v>99</v>
      </c>
      <c r="E18" s="71" t="s">
        <v>99</v>
      </c>
      <c r="F18" s="72" t="s">
        <v>99</v>
      </c>
    </row>
    <row r="19" spans="1:9" ht="26.25">
      <c r="A19" s="59">
        <v>3</v>
      </c>
      <c r="B19" s="69" t="s">
        <v>103</v>
      </c>
      <c r="C19" s="69" t="s">
        <v>66</v>
      </c>
      <c r="D19" s="70">
        <v>0.05</v>
      </c>
      <c r="E19" s="71" t="s">
        <v>99</v>
      </c>
      <c r="F19" s="72">
        <v>0</v>
      </c>
    </row>
    <row r="20" spans="1:9">
      <c r="A20" s="61" t="s">
        <v>5</v>
      </c>
      <c r="B20" s="132" t="s">
        <v>68</v>
      </c>
      <c r="C20" s="132"/>
      <c r="D20" s="133"/>
      <c r="E20" s="132">
        <v>0</v>
      </c>
      <c r="F20" s="134"/>
    </row>
    <row r="21" spans="1:9" ht="51.75">
      <c r="A21" s="59" t="s">
        <v>5</v>
      </c>
      <c r="B21" s="68" t="s">
        <v>104</v>
      </c>
      <c r="C21" s="69" t="s">
        <v>99</v>
      </c>
      <c r="D21" s="70" t="s">
        <v>99</v>
      </c>
      <c r="E21" s="71" t="s">
        <v>99</v>
      </c>
      <c r="F21" s="72" t="s">
        <v>99</v>
      </c>
    </row>
    <row r="22" spans="1:9" ht="39">
      <c r="A22" s="59">
        <v>4</v>
      </c>
      <c r="B22" s="69" t="s">
        <v>70</v>
      </c>
      <c r="C22" s="69" t="s">
        <v>64</v>
      </c>
      <c r="D22" s="70">
        <v>1</v>
      </c>
      <c r="E22" s="71" t="s">
        <v>99</v>
      </c>
      <c r="F22" s="72">
        <v>0</v>
      </c>
    </row>
    <row r="23" spans="1:9">
      <c r="A23" s="61" t="s">
        <v>5</v>
      </c>
      <c r="B23" s="132" t="s">
        <v>71</v>
      </c>
      <c r="C23" s="132"/>
      <c r="D23" s="133"/>
      <c r="E23" s="132">
        <v>0</v>
      </c>
      <c r="F23" s="134"/>
    </row>
    <row r="24" spans="1:9" ht="39">
      <c r="A24" s="59" t="s">
        <v>5</v>
      </c>
      <c r="B24" s="68" t="s">
        <v>105</v>
      </c>
      <c r="C24" s="69" t="s">
        <v>99</v>
      </c>
      <c r="D24" s="70" t="s">
        <v>99</v>
      </c>
      <c r="E24" s="71" t="s">
        <v>99</v>
      </c>
      <c r="F24" s="72" t="s">
        <v>99</v>
      </c>
    </row>
    <row r="25" spans="1:9" ht="39">
      <c r="A25" s="59">
        <v>5</v>
      </c>
      <c r="B25" s="69" t="s">
        <v>72</v>
      </c>
      <c r="C25" s="69" t="s">
        <v>69</v>
      </c>
      <c r="D25" s="70">
        <v>35</v>
      </c>
      <c r="E25" s="71" t="s">
        <v>99</v>
      </c>
      <c r="F25" s="72">
        <v>0</v>
      </c>
    </row>
    <row r="26" spans="1:9" ht="26.25">
      <c r="A26" s="59">
        <v>6</v>
      </c>
      <c r="B26" s="69" t="s">
        <v>73</v>
      </c>
      <c r="C26" s="69" t="s">
        <v>69</v>
      </c>
      <c r="D26" s="70">
        <v>23</v>
      </c>
      <c r="E26" s="71" t="s">
        <v>99</v>
      </c>
      <c r="F26" s="72">
        <v>0</v>
      </c>
    </row>
    <row r="27" spans="1:9" ht="64.5">
      <c r="A27" s="59">
        <v>7</v>
      </c>
      <c r="B27" s="69" t="s">
        <v>106</v>
      </c>
      <c r="C27" s="69" t="s">
        <v>64</v>
      </c>
      <c r="D27" s="70">
        <v>1</v>
      </c>
      <c r="E27" s="71" t="s">
        <v>99</v>
      </c>
      <c r="F27" s="72">
        <v>0</v>
      </c>
    </row>
    <row r="28" spans="1:9" ht="26.25">
      <c r="A28" s="59">
        <v>8</v>
      </c>
      <c r="B28" s="69" t="s">
        <v>74</v>
      </c>
      <c r="C28" s="69" t="s">
        <v>64</v>
      </c>
      <c r="D28" s="70">
        <v>1</v>
      </c>
      <c r="E28" s="71" t="s">
        <v>99</v>
      </c>
      <c r="F28" s="72">
        <v>0</v>
      </c>
    </row>
    <row r="29" spans="1:9" ht="26.25">
      <c r="A29" s="59">
        <v>9</v>
      </c>
      <c r="B29" s="69" t="s">
        <v>75</v>
      </c>
      <c r="C29" s="69" t="s">
        <v>64</v>
      </c>
      <c r="D29" s="70">
        <v>1</v>
      </c>
      <c r="E29" s="71" t="s">
        <v>99</v>
      </c>
      <c r="F29" s="72">
        <v>0</v>
      </c>
    </row>
    <row r="30" spans="1:9" ht="26.25">
      <c r="A30" s="59">
        <v>10</v>
      </c>
      <c r="B30" s="69" t="s">
        <v>76</v>
      </c>
      <c r="C30" s="69" t="s">
        <v>64</v>
      </c>
      <c r="D30" s="70">
        <v>1</v>
      </c>
      <c r="E30" s="71" t="s">
        <v>99</v>
      </c>
      <c r="F30" s="72">
        <v>0</v>
      </c>
      <c r="I30" s="54"/>
    </row>
    <row r="31" spans="1:9" ht="51.75">
      <c r="A31" s="73">
        <v>11</v>
      </c>
      <c r="B31" s="74" t="s">
        <v>77</v>
      </c>
      <c r="C31" s="69" t="s">
        <v>64</v>
      </c>
      <c r="D31" s="70">
        <v>1</v>
      </c>
      <c r="E31" s="71" t="s">
        <v>99</v>
      </c>
      <c r="F31" s="72">
        <v>0</v>
      </c>
    </row>
    <row r="32" spans="1:9">
      <c r="A32" s="61" t="s">
        <v>5</v>
      </c>
      <c r="B32" s="144" t="s">
        <v>78</v>
      </c>
      <c r="C32" s="144"/>
      <c r="D32" s="145"/>
      <c r="E32" s="132">
        <v>0</v>
      </c>
      <c r="F32" s="134"/>
    </row>
    <row r="33" spans="1:6" ht="26.25">
      <c r="A33" s="75" t="s">
        <v>5</v>
      </c>
      <c r="B33" s="68" t="s">
        <v>107</v>
      </c>
      <c r="C33" s="69" t="s">
        <v>99</v>
      </c>
      <c r="D33" s="70" t="s">
        <v>99</v>
      </c>
      <c r="E33" s="71" t="s">
        <v>99</v>
      </c>
      <c r="F33" s="72" t="s">
        <v>99</v>
      </c>
    </row>
    <row r="34" spans="1:6" ht="51.75">
      <c r="A34" s="59">
        <v>12</v>
      </c>
      <c r="B34" s="69" t="s">
        <v>108</v>
      </c>
      <c r="C34" s="69" t="s">
        <v>69</v>
      </c>
      <c r="D34" s="70">
        <v>24</v>
      </c>
      <c r="E34" s="71" t="s">
        <v>99</v>
      </c>
      <c r="F34" s="72">
        <v>0</v>
      </c>
    </row>
    <row r="35" spans="1:6" ht="15">
      <c r="A35" s="59">
        <v>13</v>
      </c>
      <c r="B35" s="69" t="s">
        <v>79</v>
      </c>
      <c r="C35" s="69" t="s">
        <v>69</v>
      </c>
      <c r="D35" s="70">
        <v>6</v>
      </c>
      <c r="E35" s="71" t="s">
        <v>99</v>
      </c>
      <c r="F35" s="72">
        <v>0</v>
      </c>
    </row>
    <row r="36" spans="1:6">
      <c r="A36" s="61" t="s">
        <v>5</v>
      </c>
      <c r="B36" s="132" t="s">
        <v>80</v>
      </c>
      <c r="C36" s="132"/>
      <c r="D36" s="133"/>
      <c r="E36" s="132">
        <v>0</v>
      </c>
      <c r="F36" s="134"/>
    </row>
    <row r="37" spans="1:6" ht="26.25">
      <c r="A37" s="59" t="s">
        <v>5</v>
      </c>
      <c r="B37" s="68" t="s">
        <v>109</v>
      </c>
      <c r="C37" s="69" t="s">
        <v>99</v>
      </c>
      <c r="D37" s="70" t="s">
        <v>99</v>
      </c>
      <c r="E37" s="71" t="s">
        <v>99</v>
      </c>
      <c r="F37" s="72" t="s">
        <v>99</v>
      </c>
    </row>
    <row r="38" spans="1:6" ht="51.75">
      <c r="A38" s="59">
        <v>14</v>
      </c>
      <c r="B38" s="69" t="s">
        <v>110</v>
      </c>
      <c r="C38" s="69" t="s">
        <v>21</v>
      </c>
      <c r="D38" s="70">
        <v>1</v>
      </c>
      <c r="E38" s="71" t="s">
        <v>99</v>
      </c>
      <c r="F38" s="72">
        <v>0</v>
      </c>
    </row>
    <row r="39" spans="1:6" ht="26.25">
      <c r="A39" s="59">
        <v>15</v>
      </c>
      <c r="B39" s="69" t="s">
        <v>81</v>
      </c>
      <c r="C39" s="69" t="s">
        <v>21</v>
      </c>
      <c r="D39" s="70">
        <v>0</v>
      </c>
      <c r="E39" s="71" t="s">
        <v>99</v>
      </c>
      <c r="F39" s="72">
        <v>0</v>
      </c>
    </row>
    <row r="40" spans="1:6">
      <c r="A40" s="61" t="s">
        <v>5</v>
      </c>
      <c r="B40" s="132" t="s">
        <v>82</v>
      </c>
      <c r="C40" s="132"/>
      <c r="D40" s="133"/>
      <c r="E40" s="132">
        <v>0</v>
      </c>
      <c r="F40" s="134"/>
    </row>
    <row r="41" spans="1:6" ht="26.25">
      <c r="A41" s="75" t="s">
        <v>5</v>
      </c>
      <c r="B41" s="68" t="s">
        <v>111</v>
      </c>
      <c r="C41" s="69" t="s">
        <v>99</v>
      </c>
      <c r="D41" s="70" t="s">
        <v>99</v>
      </c>
      <c r="E41" s="71" t="s">
        <v>99</v>
      </c>
      <c r="F41" s="72" t="s">
        <v>99</v>
      </c>
    </row>
    <row r="42" spans="1:6" ht="39">
      <c r="A42" s="59">
        <v>16</v>
      </c>
      <c r="B42" s="69" t="s">
        <v>83</v>
      </c>
      <c r="C42" s="69" t="s">
        <v>21</v>
      </c>
      <c r="D42" s="70">
        <v>1</v>
      </c>
      <c r="E42" s="71" t="s">
        <v>99</v>
      </c>
      <c r="F42" s="72">
        <v>0</v>
      </c>
    </row>
    <row r="43" spans="1:6">
      <c r="A43" s="61" t="s">
        <v>5</v>
      </c>
      <c r="B43" s="132" t="s">
        <v>84</v>
      </c>
      <c r="C43" s="132"/>
      <c r="D43" s="133"/>
      <c r="E43" s="132">
        <v>0</v>
      </c>
      <c r="F43" s="134"/>
    </row>
    <row r="44" spans="1:6" ht="39">
      <c r="A44" s="75" t="s">
        <v>5</v>
      </c>
      <c r="B44" s="68" t="s">
        <v>112</v>
      </c>
      <c r="C44" s="69" t="s">
        <v>99</v>
      </c>
      <c r="D44" s="70" t="s">
        <v>99</v>
      </c>
      <c r="E44" s="71" t="s">
        <v>99</v>
      </c>
      <c r="F44" s="72" t="s">
        <v>99</v>
      </c>
    </row>
    <row r="45" spans="1:6" ht="15">
      <c r="A45" s="59">
        <v>17</v>
      </c>
      <c r="B45" s="69" t="s">
        <v>113</v>
      </c>
      <c r="C45" s="69" t="s">
        <v>21</v>
      </c>
      <c r="D45" s="70">
        <v>3</v>
      </c>
      <c r="E45" s="71" t="s">
        <v>99</v>
      </c>
      <c r="F45" s="72">
        <v>0</v>
      </c>
    </row>
    <row r="46" spans="1:6" ht="39">
      <c r="A46" s="59">
        <v>18</v>
      </c>
      <c r="B46" s="69" t="s">
        <v>85</v>
      </c>
      <c r="C46" s="69" t="s">
        <v>21</v>
      </c>
      <c r="D46" s="70">
        <v>10</v>
      </c>
      <c r="E46" s="71" t="s">
        <v>99</v>
      </c>
      <c r="F46" s="72">
        <v>0</v>
      </c>
    </row>
    <row r="47" spans="1:6" ht="26.25">
      <c r="A47" s="62">
        <v>19</v>
      </c>
      <c r="B47" s="69" t="s">
        <v>86</v>
      </c>
      <c r="C47" s="69" t="s">
        <v>21</v>
      </c>
      <c r="D47" s="70">
        <v>4</v>
      </c>
      <c r="E47" s="71" t="s">
        <v>99</v>
      </c>
      <c r="F47" s="72">
        <v>0</v>
      </c>
    </row>
    <row r="48" spans="1:6" ht="26.25">
      <c r="A48" s="76">
        <v>20</v>
      </c>
      <c r="B48" s="70" t="s">
        <v>87</v>
      </c>
      <c r="C48" s="77" t="s">
        <v>64</v>
      </c>
      <c r="D48" s="77">
        <v>1</v>
      </c>
      <c r="E48" s="78" t="s">
        <v>99</v>
      </c>
      <c r="F48" s="79">
        <v>0</v>
      </c>
    </row>
    <row r="49" spans="1:12" ht="26.25">
      <c r="A49" s="80">
        <v>21</v>
      </c>
      <c r="B49" s="70" t="s">
        <v>88</v>
      </c>
      <c r="C49" s="77" t="s">
        <v>21</v>
      </c>
      <c r="D49" s="77">
        <v>9</v>
      </c>
      <c r="E49" s="78" t="s">
        <v>99</v>
      </c>
      <c r="F49" s="79">
        <v>0</v>
      </c>
    </row>
    <row r="50" spans="1:12">
      <c r="A50" s="81" t="s">
        <v>5</v>
      </c>
      <c r="B50" s="132" t="s">
        <v>89</v>
      </c>
      <c r="C50" s="132"/>
      <c r="D50" s="133"/>
      <c r="E50" s="132">
        <v>0</v>
      </c>
      <c r="F50" s="134"/>
    </row>
    <row r="51" spans="1:12" ht="26.25">
      <c r="A51" s="75" t="s">
        <v>5</v>
      </c>
      <c r="B51" s="82" t="s">
        <v>114</v>
      </c>
      <c r="C51" s="77" t="s">
        <v>99</v>
      </c>
      <c r="D51" s="77" t="s">
        <v>99</v>
      </c>
      <c r="E51" s="78" t="s">
        <v>99</v>
      </c>
      <c r="F51" s="79" t="s">
        <v>99</v>
      </c>
      <c r="G51" s="64" t="s">
        <v>99</v>
      </c>
      <c r="H51" s="64" t="s">
        <v>99</v>
      </c>
      <c r="I51" s="64" t="s">
        <v>99</v>
      </c>
      <c r="J51" s="64" t="s">
        <v>99</v>
      </c>
      <c r="K51" s="64" t="s">
        <v>99</v>
      </c>
      <c r="L51" s="64" t="s">
        <v>99</v>
      </c>
    </row>
    <row r="52" spans="1:12" ht="39">
      <c r="A52" s="80">
        <v>22</v>
      </c>
      <c r="B52" s="70" t="s">
        <v>90</v>
      </c>
      <c r="C52" s="77" t="s">
        <v>21</v>
      </c>
      <c r="D52" s="77">
        <v>35</v>
      </c>
      <c r="E52" s="78" t="s">
        <v>99</v>
      </c>
      <c r="F52" s="79">
        <v>0</v>
      </c>
      <c r="G52" s="64" t="s">
        <v>99</v>
      </c>
      <c r="H52" s="64" t="s">
        <v>99</v>
      </c>
      <c r="I52" s="64" t="s">
        <v>99</v>
      </c>
      <c r="J52" s="64" t="s">
        <v>99</v>
      </c>
      <c r="K52" s="64" t="s">
        <v>99</v>
      </c>
      <c r="L52" s="64" t="s">
        <v>99</v>
      </c>
    </row>
    <row r="53" spans="1:12" ht="51.75">
      <c r="A53" s="80">
        <v>23</v>
      </c>
      <c r="B53" s="70" t="s">
        <v>91</v>
      </c>
      <c r="C53" s="77" t="s">
        <v>21</v>
      </c>
      <c r="D53" s="77">
        <v>8</v>
      </c>
      <c r="E53" s="78" t="s">
        <v>99</v>
      </c>
      <c r="F53" s="79">
        <v>0</v>
      </c>
      <c r="G53" s="64" t="s">
        <v>99</v>
      </c>
      <c r="H53" s="64" t="s">
        <v>99</v>
      </c>
      <c r="I53" s="64" t="s">
        <v>99</v>
      </c>
      <c r="J53" s="64" t="s">
        <v>99</v>
      </c>
      <c r="K53" s="64" t="s">
        <v>99</v>
      </c>
      <c r="L53" s="64" t="s">
        <v>99</v>
      </c>
    </row>
    <row r="54" spans="1:12" ht="26.25">
      <c r="A54" s="80">
        <v>24</v>
      </c>
      <c r="B54" s="70" t="s">
        <v>92</v>
      </c>
      <c r="C54" s="77" t="s">
        <v>21</v>
      </c>
      <c r="D54" s="77">
        <v>20</v>
      </c>
      <c r="E54" s="78" t="s">
        <v>99</v>
      </c>
      <c r="F54" s="79">
        <v>0</v>
      </c>
      <c r="G54" s="64" t="s">
        <v>99</v>
      </c>
      <c r="H54" s="64" t="s">
        <v>99</v>
      </c>
      <c r="I54" s="64" t="s">
        <v>99</v>
      </c>
      <c r="J54" s="64" t="s">
        <v>99</v>
      </c>
      <c r="K54" s="64" t="s">
        <v>99</v>
      </c>
      <c r="L54" s="64" t="s">
        <v>99</v>
      </c>
    </row>
    <row r="55" spans="1:12" ht="26.25">
      <c r="A55" s="80">
        <v>25</v>
      </c>
      <c r="B55" s="70" t="s">
        <v>93</v>
      </c>
      <c r="C55" s="77" t="s">
        <v>21</v>
      </c>
      <c r="D55" s="77">
        <v>26</v>
      </c>
      <c r="E55" s="78" t="s">
        <v>99</v>
      </c>
      <c r="F55" s="79">
        <v>0</v>
      </c>
      <c r="G55" s="64" t="s">
        <v>99</v>
      </c>
      <c r="H55" s="64" t="s">
        <v>99</v>
      </c>
      <c r="I55" s="64" t="s">
        <v>99</v>
      </c>
      <c r="J55" s="64" t="s">
        <v>99</v>
      </c>
      <c r="K55" s="64" t="s">
        <v>99</v>
      </c>
      <c r="L55" s="64" t="s">
        <v>99</v>
      </c>
    </row>
    <row r="56" spans="1:12" ht="26.25">
      <c r="A56" s="80">
        <v>26</v>
      </c>
      <c r="B56" s="70" t="s">
        <v>94</v>
      </c>
      <c r="C56" s="77" t="s">
        <v>64</v>
      </c>
      <c r="D56" s="77">
        <v>1</v>
      </c>
      <c r="E56" s="78" t="s">
        <v>99</v>
      </c>
      <c r="F56" s="79">
        <v>0</v>
      </c>
      <c r="G56" s="64" t="s">
        <v>99</v>
      </c>
      <c r="H56" s="64" t="s">
        <v>99</v>
      </c>
      <c r="I56" s="64" t="s">
        <v>99</v>
      </c>
      <c r="J56" s="64" t="s">
        <v>99</v>
      </c>
      <c r="K56" s="64" t="s">
        <v>99</v>
      </c>
      <c r="L56" s="64" t="s">
        <v>99</v>
      </c>
    </row>
    <row r="57" spans="1:12" ht="26.25">
      <c r="A57" s="80">
        <v>27</v>
      </c>
      <c r="B57" s="69" t="s">
        <v>95</v>
      </c>
      <c r="C57" s="69" t="s">
        <v>21</v>
      </c>
      <c r="D57" s="70">
        <v>1</v>
      </c>
      <c r="E57" s="71" t="s">
        <v>99</v>
      </c>
      <c r="F57" s="72">
        <v>0</v>
      </c>
    </row>
    <row r="58" spans="1:12">
      <c r="A58" s="83" t="s">
        <v>5</v>
      </c>
      <c r="B58" s="132" t="s">
        <v>115</v>
      </c>
      <c r="C58" s="132"/>
      <c r="D58" s="133"/>
      <c r="E58" s="132">
        <v>0</v>
      </c>
      <c r="F58" s="134"/>
    </row>
    <row r="59" spans="1:12" ht="15">
      <c r="A59" s="59">
        <v>28</v>
      </c>
      <c r="B59" s="69" t="s">
        <v>96</v>
      </c>
      <c r="C59" s="84" t="s">
        <v>64</v>
      </c>
      <c r="D59" s="70">
        <v>1</v>
      </c>
      <c r="E59" s="85" t="s">
        <v>99</v>
      </c>
      <c r="F59" s="72">
        <v>0</v>
      </c>
    </row>
    <row r="60" spans="1:12" ht="15.75">
      <c r="A60" s="86" t="s">
        <v>5</v>
      </c>
      <c r="B60" s="146" t="s">
        <v>97</v>
      </c>
      <c r="C60" s="146"/>
      <c r="D60" s="147"/>
      <c r="E60" s="148" t="s">
        <v>116</v>
      </c>
      <c r="F60" s="149"/>
    </row>
    <row r="61" spans="1:12">
      <c r="B61" s="6"/>
      <c r="C61" s="87"/>
      <c r="D61" s="87"/>
      <c r="E61" s="88" t="s">
        <v>99</v>
      </c>
      <c r="F61" s="6"/>
    </row>
    <row r="62" spans="1:12">
      <c r="E62" s="89" t="s">
        <v>99</v>
      </c>
      <c r="F62" s="89" t="s">
        <v>99</v>
      </c>
    </row>
    <row r="63" spans="1:12">
      <c r="A63" s="150" t="s">
        <v>33</v>
      </c>
      <c r="B63" s="150"/>
      <c r="C63" s="150"/>
      <c r="D63" s="150"/>
      <c r="E63" s="151" t="s">
        <v>99</v>
      </c>
      <c r="F63" s="151"/>
    </row>
    <row r="64" spans="1:12">
      <c r="A64" s="150" t="s">
        <v>34</v>
      </c>
      <c r="B64" s="150"/>
      <c r="C64" s="150"/>
      <c r="D64" s="150"/>
      <c r="E64" s="151" t="s">
        <v>99</v>
      </c>
      <c r="F64" s="151"/>
    </row>
    <row r="65" spans="1:6">
      <c r="A65" s="150" t="s">
        <v>35</v>
      </c>
      <c r="B65" s="150"/>
      <c r="C65" s="150"/>
      <c r="D65" s="150"/>
      <c r="E65" s="151" t="s">
        <v>99</v>
      </c>
      <c r="F65" s="151"/>
    </row>
    <row r="66" spans="1:6">
      <c r="A66" s="150" t="s">
        <v>36</v>
      </c>
      <c r="B66" s="150"/>
      <c r="C66" s="150"/>
      <c r="D66" s="150"/>
      <c r="E66" s="151" t="s">
        <v>99</v>
      </c>
      <c r="F66" s="151"/>
    </row>
  </sheetData>
  <mergeCells count="42">
    <mergeCell ref="A66:D66"/>
    <mergeCell ref="E66:F66"/>
    <mergeCell ref="A63:D63"/>
    <mergeCell ref="E63:F63"/>
    <mergeCell ref="A64:D64"/>
    <mergeCell ref="E64:F64"/>
    <mergeCell ref="A65:D65"/>
    <mergeCell ref="E65:F65"/>
    <mergeCell ref="B50:D50"/>
    <mergeCell ref="E50:F50"/>
    <mergeCell ref="B58:D58"/>
    <mergeCell ref="E58:F58"/>
    <mergeCell ref="B60:D60"/>
    <mergeCell ref="E60:F60"/>
    <mergeCell ref="B36:D36"/>
    <mergeCell ref="E36:F36"/>
    <mergeCell ref="B40:D40"/>
    <mergeCell ref="E40:F40"/>
    <mergeCell ref="B43:D43"/>
    <mergeCell ref="E43:F43"/>
    <mergeCell ref="B20:D20"/>
    <mergeCell ref="E20:F20"/>
    <mergeCell ref="B23:D23"/>
    <mergeCell ref="E23:F23"/>
    <mergeCell ref="B32:D32"/>
    <mergeCell ref="E32:F32"/>
    <mergeCell ref="B17:D17"/>
    <mergeCell ref="E17:F17"/>
    <mergeCell ref="B1:F1"/>
    <mergeCell ref="B3:C3"/>
    <mergeCell ref="B7:E7"/>
    <mergeCell ref="F9:F10"/>
    <mergeCell ref="B11:F11"/>
    <mergeCell ref="B12:D12"/>
    <mergeCell ref="E12:F12"/>
    <mergeCell ref="B14:D14"/>
    <mergeCell ref="E14:F14"/>
    <mergeCell ref="A9:A10"/>
    <mergeCell ref="B9:B10"/>
    <mergeCell ref="C9:C10"/>
    <mergeCell ref="D9:D10"/>
    <mergeCell ref="E9: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4A80-45B1-4751-A478-2F07AF793E3C}">
  <sheetPr>
    <pageSetUpPr fitToPage="1"/>
  </sheetPr>
  <dimension ref="A1:J67"/>
  <sheetViews>
    <sheetView topLeftCell="A34" zoomScale="80" zoomScaleNormal="80" workbookViewId="0">
      <selection activeCell="K80" sqref="K80"/>
    </sheetView>
  </sheetViews>
  <sheetFormatPr defaultRowHeight="12.75"/>
  <cols>
    <col min="1" max="1" width="3.85546875" customWidth="1"/>
    <col min="2" max="2" width="116.7109375" customWidth="1"/>
    <col min="3" max="3" width="7.85546875" customWidth="1"/>
    <col min="4" max="4" width="8.5703125" style="3" customWidth="1"/>
    <col min="5" max="5" width="10.42578125" style="4" customWidth="1"/>
    <col min="6" max="6" width="10.5703125" style="4" customWidth="1"/>
    <col min="10" max="10" width="11" customWidth="1"/>
  </cols>
  <sheetData>
    <row r="1" spans="1:10" ht="36.75" customHeight="1">
      <c r="A1" s="1"/>
      <c r="B1" s="109" t="s">
        <v>0</v>
      </c>
      <c r="C1" s="109"/>
      <c r="D1" s="109"/>
      <c r="E1" s="109"/>
      <c r="F1" s="109"/>
    </row>
    <row r="2" spans="1:10">
      <c r="A2" s="1"/>
      <c r="B2" s="1"/>
      <c r="C2" s="2"/>
    </row>
    <row r="3" spans="1:10" ht="50.25" customHeight="1">
      <c r="A3" s="5"/>
      <c r="B3" s="110" t="s">
        <v>1</v>
      </c>
      <c r="C3" s="110"/>
    </row>
    <row r="4" spans="1:10">
      <c r="A4" s="5"/>
      <c r="B4" s="6"/>
      <c r="C4" s="2"/>
      <c r="D4" s="7"/>
      <c r="E4" s="8"/>
      <c r="F4" s="8"/>
    </row>
    <row r="5" spans="1:10" ht="18" customHeight="1">
      <c r="A5" s="5"/>
      <c r="B5" s="9" t="s">
        <v>2</v>
      </c>
      <c r="C5" s="2"/>
      <c r="D5" s="7"/>
      <c r="E5" s="8"/>
      <c r="F5" s="8"/>
    </row>
    <row r="6" spans="1:10" ht="26.25" customHeight="1">
      <c r="A6" s="5"/>
      <c r="B6" s="9" t="s">
        <v>3</v>
      </c>
      <c r="C6" s="2"/>
      <c r="D6" s="7"/>
      <c r="E6" s="8"/>
      <c r="F6" s="8"/>
    </row>
    <row r="7" spans="1:10" ht="32.25" customHeight="1">
      <c r="A7" s="10"/>
      <c r="B7" s="111" t="s">
        <v>125</v>
      </c>
      <c r="C7" s="111"/>
      <c r="D7" s="111"/>
      <c r="E7" s="111"/>
      <c r="F7" s="11"/>
      <c r="I7" s="20"/>
    </row>
    <row r="8" spans="1:10" ht="13.5" customHeight="1">
      <c r="A8" s="10"/>
      <c r="B8" s="122"/>
      <c r="C8" s="122"/>
      <c r="D8" s="122"/>
      <c r="E8" s="122"/>
      <c r="F8" s="122"/>
    </row>
    <row r="9" spans="1:10" ht="16.149999999999999" customHeight="1">
      <c r="A9" s="10"/>
      <c r="B9" s="12"/>
      <c r="C9" s="12"/>
      <c r="D9" s="13"/>
      <c r="E9" s="13"/>
      <c r="F9" s="11"/>
    </row>
    <row r="10" spans="1:10" ht="18" customHeight="1">
      <c r="A10" s="168" t="s">
        <v>5</v>
      </c>
      <c r="B10" s="169" t="s">
        <v>6</v>
      </c>
      <c r="C10" s="169" t="s">
        <v>7</v>
      </c>
      <c r="D10" s="169" t="s">
        <v>8</v>
      </c>
      <c r="E10" s="157" t="s">
        <v>9</v>
      </c>
      <c r="F10" s="157" t="s">
        <v>10</v>
      </c>
      <c r="G10" s="157" t="s">
        <v>37</v>
      </c>
      <c r="H10" s="158"/>
      <c r="I10" s="158"/>
      <c r="J10" s="158"/>
    </row>
    <row r="11" spans="1:10" ht="12.75" customHeight="1">
      <c r="A11" s="168"/>
      <c r="B11" s="170"/>
      <c r="C11" s="170"/>
      <c r="D11" s="170"/>
      <c r="E11" s="171"/>
      <c r="F11" s="159"/>
      <c r="G11" s="159"/>
      <c r="H11" s="158"/>
      <c r="I11" s="158"/>
      <c r="J11" s="158"/>
    </row>
    <row r="12" spans="1:10" ht="27.75" customHeight="1">
      <c r="A12" s="41" t="s">
        <v>11</v>
      </c>
      <c r="B12" s="166" t="str">
        <f>B7</f>
        <v xml:space="preserve">Bill of Quantity for IOM new office / Accommodations items in Gadaref State </v>
      </c>
      <c r="C12" s="166"/>
      <c r="D12" s="166"/>
      <c r="E12" s="166"/>
      <c r="F12" s="166"/>
    </row>
    <row r="13" spans="1:10" ht="23.45" customHeight="1">
      <c r="A13" s="42" t="s">
        <v>5</v>
      </c>
      <c r="B13" s="160"/>
      <c r="C13" s="161"/>
      <c r="D13" s="161"/>
      <c r="E13" s="162"/>
      <c r="F13" s="162"/>
      <c r="G13" s="162"/>
      <c r="H13" s="162"/>
      <c r="I13" s="162"/>
      <c r="J13" s="163"/>
    </row>
    <row r="14" spans="1:10" ht="36.75" customHeight="1">
      <c r="A14" s="43">
        <v>1</v>
      </c>
      <c r="B14" s="44" t="s">
        <v>38</v>
      </c>
      <c r="C14" s="36" t="s">
        <v>39</v>
      </c>
      <c r="D14" s="37">
        <v>9</v>
      </c>
      <c r="E14" s="38"/>
      <c r="F14" s="39">
        <f>D14*E14</f>
        <v>0</v>
      </c>
      <c r="G14" s="156" t="s">
        <v>126</v>
      </c>
      <c r="H14" s="153"/>
      <c r="I14" s="153"/>
      <c r="J14" s="153"/>
    </row>
    <row r="15" spans="1:10" ht="23.45" customHeight="1">
      <c r="A15" s="43">
        <v>2</v>
      </c>
      <c r="B15" s="44" t="s">
        <v>127</v>
      </c>
      <c r="C15" s="36" t="s">
        <v>39</v>
      </c>
      <c r="D15" s="37">
        <v>4</v>
      </c>
      <c r="E15" s="38"/>
      <c r="F15" s="39">
        <f t="shared" ref="F15:F23" si="0">D15*E15</f>
        <v>0</v>
      </c>
      <c r="G15" s="156" t="s">
        <v>128</v>
      </c>
      <c r="H15" s="153"/>
      <c r="I15" s="153"/>
      <c r="J15" s="153"/>
    </row>
    <row r="16" spans="1:10" ht="23.45" customHeight="1">
      <c r="A16" s="43">
        <v>3</v>
      </c>
      <c r="B16" s="44" t="s">
        <v>129</v>
      </c>
      <c r="C16" s="36" t="s">
        <v>39</v>
      </c>
      <c r="D16" s="37">
        <v>4</v>
      </c>
      <c r="E16" s="38"/>
      <c r="F16" s="39">
        <f t="shared" si="0"/>
        <v>0</v>
      </c>
      <c r="G16" s="156" t="s">
        <v>128</v>
      </c>
      <c r="H16" s="153"/>
      <c r="I16" s="153"/>
      <c r="J16" s="153"/>
    </row>
    <row r="17" spans="1:10" ht="23.45" customHeight="1">
      <c r="A17" s="43">
        <v>4</v>
      </c>
      <c r="B17" s="44" t="s">
        <v>117</v>
      </c>
      <c r="C17" s="36" t="s">
        <v>39</v>
      </c>
      <c r="D17" s="37">
        <v>8</v>
      </c>
      <c r="E17" s="38"/>
      <c r="F17" s="39">
        <f t="shared" si="0"/>
        <v>0</v>
      </c>
      <c r="G17" s="156" t="s">
        <v>128</v>
      </c>
      <c r="H17" s="153"/>
      <c r="I17" s="153"/>
      <c r="J17" s="153"/>
    </row>
    <row r="18" spans="1:10" ht="23.45" customHeight="1">
      <c r="A18" s="43">
        <v>5</v>
      </c>
      <c r="B18" s="44" t="s">
        <v>118</v>
      </c>
      <c r="C18" s="36" t="s">
        <v>39</v>
      </c>
      <c r="D18" s="37">
        <v>8</v>
      </c>
      <c r="E18" s="38"/>
      <c r="F18" s="39">
        <f t="shared" si="0"/>
        <v>0</v>
      </c>
      <c r="G18" s="156" t="s">
        <v>128</v>
      </c>
      <c r="H18" s="153"/>
      <c r="I18" s="153"/>
      <c r="J18" s="153"/>
    </row>
    <row r="19" spans="1:10" ht="23.45" customHeight="1">
      <c r="A19" s="43">
        <v>6</v>
      </c>
      <c r="B19" s="44" t="s">
        <v>130</v>
      </c>
      <c r="C19" s="36" t="s">
        <v>39</v>
      </c>
      <c r="D19" s="37">
        <v>4</v>
      </c>
      <c r="E19" s="38"/>
      <c r="F19" s="39">
        <f t="shared" si="0"/>
        <v>0</v>
      </c>
      <c r="G19" s="156" t="s">
        <v>128</v>
      </c>
      <c r="H19" s="153"/>
      <c r="I19" s="153"/>
      <c r="J19" s="153"/>
    </row>
    <row r="20" spans="1:10" ht="23.45" customHeight="1">
      <c r="A20" s="43">
        <v>7</v>
      </c>
      <c r="B20" s="44" t="s">
        <v>119</v>
      </c>
      <c r="C20" s="36" t="s">
        <v>39</v>
      </c>
      <c r="D20" s="37">
        <v>4</v>
      </c>
      <c r="E20" s="38"/>
      <c r="F20" s="39">
        <f t="shared" si="0"/>
        <v>0</v>
      </c>
      <c r="G20" s="164"/>
      <c r="H20" s="165"/>
      <c r="I20" s="165"/>
      <c r="J20" s="165"/>
    </row>
    <row r="21" spans="1:10" ht="23.45" customHeight="1">
      <c r="A21" s="43">
        <v>8</v>
      </c>
      <c r="B21" s="44" t="s">
        <v>40</v>
      </c>
      <c r="C21" s="36" t="s">
        <v>39</v>
      </c>
      <c r="D21" s="37">
        <v>1</v>
      </c>
      <c r="E21" s="38"/>
      <c r="F21" s="39">
        <f t="shared" si="0"/>
        <v>0</v>
      </c>
      <c r="G21" s="164"/>
      <c r="H21" s="165"/>
      <c r="I21" s="165"/>
      <c r="J21" s="165"/>
    </row>
    <row r="22" spans="1:10" ht="44.45" customHeight="1">
      <c r="A22" s="43">
        <v>9</v>
      </c>
      <c r="B22" s="44" t="s">
        <v>131</v>
      </c>
      <c r="C22" s="36" t="s">
        <v>39</v>
      </c>
      <c r="D22" s="37">
        <v>11</v>
      </c>
      <c r="E22" s="38"/>
      <c r="F22" s="39">
        <f t="shared" si="0"/>
        <v>0</v>
      </c>
      <c r="G22" s="156" t="s">
        <v>41</v>
      </c>
      <c r="H22" s="153"/>
      <c r="I22" s="153"/>
      <c r="J22" s="153"/>
    </row>
    <row r="23" spans="1:10" ht="33.6" customHeight="1">
      <c r="A23" s="43">
        <v>10</v>
      </c>
      <c r="B23" s="44" t="s">
        <v>132</v>
      </c>
      <c r="C23" s="36" t="s">
        <v>39</v>
      </c>
      <c r="D23" s="37">
        <v>2</v>
      </c>
      <c r="E23" s="38"/>
      <c r="F23" s="39">
        <f t="shared" si="0"/>
        <v>0</v>
      </c>
      <c r="G23" s="156" t="s">
        <v>133</v>
      </c>
      <c r="H23" s="153"/>
      <c r="I23" s="153"/>
      <c r="J23" s="153"/>
    </row>
    <row r="24" spans="1:10" ht="36" customHeight="1">
      <c r="A24" s="43">
        <v>11</v>
      </c>
      <c r="B24" s="44" t="s">
        <v>134</v>
      </c>
      <c r="C24" s="36" t="s">
        <v>39</v>
      </c>
      <c r="D24" s="37">
        <v>2</v>
      </c>
      <c r="E24" s="38"/>
      <c r="F24" s="39">
        <f t="shared" ref="F24:F36" si="1">D24*E24</f>
        <v>0</v>
      </c>
      <c r="G24" s="156" t="s">
        <v>135</v>
      </c>
      <c r="H24" s="153"/>
      <c r="I24" s="153"/>
      <c r="J24" s="153"/>
    </row>
    <row r="25" spans="1:10" ht="35.25" customHeight="1">
      <c r="A25" s="43">
        <v>12</v>
      </c>
      <c r="B25" s="44" t="s">
        <v>136</v>
      </c>
      <c r="C25" s="36" t="s">
        <v>39</v>
      </c>
      <c r="D25" s="37">
        <v>2</v>
      </c>
      <c r="E25" s="38"/>
      <c r="F25" s="39">
        <f t="shared" si="1"/>
        <v>0</v>
      </c>
      <c r="G25" s="156" t="s">
        <v>135</v>
      </c>
      <c r="H25" s="153"/>
      <c r="I25" s="153"/>
      <c r="J25" s="153"/>
    </row>
    <row r="26" spans="1:10" ht="23.45" customHeight="1">
      <c r="A26" s="43">
        <v>13</v>
      </c>
      <c r="B26" s="44" t="s">
        <v>137</v>
      </c>
      <c r="C26" s="36" t="s">
        <v>39</v>
      </c>
      <c r="D26" s="37">
        <v>2</v>
      </c>
      <c r="E26" s="38"/>
      <c r="F26" s="39">
        <f t="shared" ref="F26:F27" si="2">D26*E26</f>
        <v>0</v>
      </c>
      <c r="G26" s="156" t="s">
        <v>138</v>
      </c>
      <c r="H26" s="153"/>
      <c r="I26" s="153"/>
      <c r="J26" s="153"/>
    </row>
    <row r="27" spans="1:10" ht="23.45" customHeight="1">
      <c r="A27" s="43">
        <v>14</v>
      </c>
      <c r="B27" s="44" t="s">
        <v>139</v>
      </c>
      <c r="C27" s="36" t="s">
        <v>39</v>
      </c>
      <c r="D27" s="37">
        <v>12</v>
      </c>
      <c r="E27" s="38"/>
      <c r="F27" s="39">
        <f t="shared" si="2"/>
        <v>0</v>
      </c>
      <c r="G27" s="156" t="s">
        <v>140</v>
      </c>
      <c r="H27" s="153"/>
      <c r="I27" s="153"/>
      <c r="J27" s="153"/>
    </row>
    <row r="28" spans="1:10" ht="23.45" customHeight="1">
      <c r="A28" s="43">
        <v>15</v>
      </c>
      <c r="B28" s="48" t="s">
        <v>141</v>
      </c>
      <c r="C28" s="36" t="s">
        <v>42</v>
      </c>
      <c r="D28" s="37">
        <v>1</v>
      </c>
      <c r="E28" s="38"/>
      <c r="F28" s="39">
        <f t="shared" si="1"/>
        <v>0</v>
      </c>
      <c r="G28" s="156"/>
      <c r="H28" s="153"/>
      <c r="I28" s="153"/>
      <c r="J28" s="153"/>
    </row>
    <row r="29" spans="1:10" ht="23.45" customHeight="1">
      <c r="A29" s="43">
        <v>16</v>
      </c>
      <c r="B29" s="44" t="s">
        <v>43</v>
      </c>
      <c r="C29" s="36" t="s">
        <v>39</v>
      </c>
      <c r="D29" s="37">
        <v>6</v>
      </c>
      <c r="E29" s="38"/>
      <c r="F29" s="39">
        <f t="shared" si="1"/>
        <v>0</v>
      </c>
      <c r="G29" s="156"/>
      <c r="H29" s="153"/>
      <c r="I29" s="153"/>
      <c r="J29" s="153"/>
    </row>
    <row r="30" spans="1:10" ht="23.45" customHeight="1">
      <c r="A30" s="43">
        <v>17</v>
      </c>
      <c r="B30" s="44" t="s">
        <v>44</v>
      </c>
      <c r="C30" s="36" t="s">
        <v>39</v>
      </c>
      <c r="D30" s="37">
        <v>2</v>
      </c>
      <c r="E30" s="38"/>
      <c r="F30" s="39">
        <f t="shared" si="1"/>
        <v>0</v>
      </c>
      <c r="G30" s="156"/>
      <c r="H30" s="153"/>
      <c r="I30" s="153"/>
      <c r="J30" s="153"/>
    </row>
    <row r="31" spans="1:10" ht="23.45" customHeight="1">
      <c r="A31" s="43">
        <v>18</v>
      </c>
      <c r="B31" s="44" t="s">
        <v>45</v>
      </c>
      <c r="C31" s="36" t="s">
        <v>39</v>
      </c>
      <c r="D31" s="37">
        <v>4</v>
      </c>
      <c r="E31" s="38"/>
      <c r="F31" s="39">
        <f t="shared" si="1"/>
        <v>0</v>
      </c>
      <c r="G31" s="156"/>
      <c r="H31" s="153"/>
      <c r="I31" s="153"/>
      <c r="J31" s="153"/>
    </row>
    <row r="32" spans="1:10" ht="23.45" customHeight="1">
      <c r="A32" s="43">
        <v>19</v>
      </c>
      <c r="B32" s="44" t="s">
        <v>46</v>
      </c>
      <c r="C32" s="36" t="s">
        <v>39</v>
      </c>
      <c r="D32" s="37">
        <v>10</v>
      </c>
      <c r="E32" s="38"/>
      <c r="F32" s="39">
        <f t="shared" si="1"/>
        <v>0</v>
      </c>
      <c r="G32" s="156"/>
      <c r="H32" s="153"/>
      <c r="I32" s="153"/>
      <c r="J32" s="153"/>
    </row>
    <row r="33" spans="1:10" ht="23.45" customHeight="1">
      <c r="A33" s="43">
        <v>20</v>
      </c>
      <c r="B33" s="44" t="s">
        <v>120</v>
      </c>
      <c r="C33" s="36" t="s">
        <v>39</v>
      </c>
      <c r="D33" s="37">
        <v>20</v>
      </c>
      <c r="E33" s="38"/>
      <c r="F33" s="39">
        <f t="shared" si="1"/>
        <v>0</v>
      </c>
      <c r="G33" s="156" t="s">
        <v>128</v>
      </c>
      <c r="H33" s="153"/>
      <c r="I33" s="153"/>
      <c r="J33" s="153"/>
    </row>
    <row r="34" spans="1:10" ht="23.45" customHeight="1">
      <c r="A34" s="43">
        <v>21</v>
      </c>
      <c r="B34" s="44" t="s">
        <v>142</v>
      </c>
      <c r="C34" s="36" t="s">
        <v>39</v>
      </c>
      <c r="D34" s="37">
        <v>4</v>
      </c>
      <c r="E34" s="38"/>
      <c r="F34" s="39">
        <f t="shared" si="1"/>
        <v>0</v>
      </c>
      <c r="G34" s="156"/>
      <c r="H34" s="153"/>
      <c r="I34" s="153"/>
      <c r="J34" s="153"/>
    </row>
    <row r="35" spans="1:10" ht="23.45" customHeight="1">
      <c r="A35" s="43">
        <v>22</v>
      </c>
      <c r="B35" s="44" t="s">
        <v>143</v>
      </c>
      <c r="C35" s="36" t="s">
        <v>39</v>
      </c>
      <c r="D35" s="37">
        <v>4</v>
      </c>
      <c r="E35" s="38"/>
      <c r="F35" s="39">
        <f t="shared" si="1"/>
        <v>0</v>
      </c>
      <c r="G35" s="156" t="s">
        <v>128</v>
      </c>
      <c r="H35" s="153"/>
      <c r="I35" s="153"/>
      <c r="J35" s="153"/>
    </row>
    <row r="36" spans="1:10" ht="23.45" customHeight="1">
      <c r="A36" s="43">
        <v>23</v>
      </c>
      <c r="B36" s="48" t="s">
        <v>121</v>
      </c>
      <c r="C36" s="36" t="s">
        <v>39</v>
      </c>
      <c r="D36" s="37">
        <v>1</v>
      </c>
      <c r="E36" s="38"/>
      <c r="F36" s="39">
        <f t="shared" si="1"/>
        <v>0</v>
      </c>
      <c r="G36" s="156" t="s">
        <v>128</v>
      </c>
      <c r="H36" s="153"/>
      <c r="I36" s="153"/>
      <c r="J36" s="153"/>
    </row>
    <row r="37" spans="1:10" ht="23.45" customHeight="1">
      <c r="A37" s="43">
        <v>24</v>
      </c>
      <c r="B37" s="44" t="s">
        <v>144</v>
      </c>
      <c r="C37" s="36" t="s">
        <v>39</v>
      </c>
      <c r="D37" s="37">
        <v>4</v>
      </c>
      <c r="E37" s="38"/>
      <c r="F37" s="39">
        <f>D37*E37</f>
        <v>0</v>
      </c>
      <c r="G37" s="156" t="s">
        <v>128</v>
      </c>
      <c r="H37" s="153"/>
      <c r="I37" s="153"/>
      <c r="J37" s="153"/>
    </row>
    <row r="38" spans="1:10" ht="23.45" customHeight="1">
      <c r="A38" s="43">
        <v>25</v>
      </c>
      <c r="B38" s="48" t="s">
        <v>145</v>
      </c>
      <c r="C38" s="36" t="s">
        <v>39</v>
      </c>
      <c r="D38" s="37">
        <v>1</v>
      </c>
      <c r="E38" s="38"/>
      <c r="F38" s="39">
        <f t="shared" ref="F38" si="3">D38*E38</f>
        <v>0</v>
      </c>
      <c r="G38" s="156" t="s">
        <v>128</v>
      </c>
      <c r="H38" s="153"/>
      <c r="I38" s="153"/>
      <c r="J38" s="153"/>
    </row>
    <row r="39" spans="1:10" ht="23.45" customHeight="1">
      <c r="A39" s="43">
        <v>26</v>
      </c>
      <c r="B39" s="44" t="s">
        <v>146</v>
      </c>
      <c r="C39" s="36" t="s">
        <v>39</v>
      </c>
      <c r="D39" s="37">
        <v>4</v>
      </c>
      <c r="E39" s="38"/>
      <c r="F39" s="39">
        <f t="shared" ref="F39:F46" si="4">D39*E39</f>
        <v>0</v>
      </c>
      <c r="G39" s="156" t="s">
        <v>47</v>
      </c>
      <c r="H39" s="153"/>
      <c r="I39" s="153"/>
      <c r="J39" s="153"/>
    </row>
    <row r="40" spans="1:10" ht="23.45" customHeight="1">
      <c r="A40" s="43">
        <v>27</v>
      </c>
      <c r="B40" s="44" t="s">
        <v>48</v>
      </c>
      <c r="C40" s="36" t="s">
        <v>39</v>
      </c>
      <c r="D40" s="37">
        <v>2</v>
      </c>
      <c r="E40" s="38"/>
      <c r="F40" s="39">
        <f t="shared" si="4"/>
        <v>0</v>
      </c>
      <c r="G40" s="156"/>
      <c r="H40" s="153"/>
      <c r="I40" s="153"/>
      <c r="J40" s="153"/>
    </row>
    <row r="41" spans="1:10" ht="23.45" customHeight="1">
      <c r="A41" s="43">
        <v>28</v>
      </c>
      <c r="B41" s="48" t="s">
        <v>49</v>
      </c>
      <c r="C41" s="36" t="s">
        <v>39</v>
      </c>
      <c r="D41" s="37">
        <v>20</v>
      </c>
      <c r="E41" s="38"/>
      <c r="F41" s="39">
        <f t="shared" si="4"/>
        <v>0</v>
      </c>
      <c r="G41" s="156"/>
      <c r="H41" s="153"/>
      <c r="I41" s="153"/>
      <c r="J41" s="153"/>
    </row>
    <row r="42" spans="1:10" ht="23.45" customHeight="1">
      <c r="A42" s="43">
        <v>29</v>
      </c>
      <c r="B42" s="48" t="s">
        <v>50</v>
      </c>
      <c r="C42" s="36" t="s">
        <v>39</v>
      </c>
      <c r="D42" s="37">
        <v>10</v>
      </c>
      <c r="E42" s="38"/>
      <c r="F42" s="39">
        <f t="shared" si="4"/>
        <v>0</v>
      </c>
      <c r="G42" s="156"/>
      <c r="H42" s="153"/>
      <c r="I42" s="153"/>
      <c r="J42" s="153"/>
    </row>
    <row r="43" spans="1:10" ht="23.45" customHeight="1">
      <c r="A43" s="43">
        <v>30</v>
      </c>
      <c r="B43" s="44" t="s">
        <v>147</v>
      </c>
      <c r="C43" s="36" t="s">
        <v>39</v>
      </c>
      <c r="D43" s="45">
        <v>10</v>
      </c>
      <c r="E43" s="46"/>
      <c r="F43" s="47">
        <f t="shared" si="4"/>
        <v>0</v>
      </c>
      <c r="G43" s="156"/>
      <c r="H43" s="153"/>
      <c r="I43" s="153"/>
      <c r="J43" s="153"/>
    </row>
    <row r="44" spans="1:10" ht="51.75" customHeight="1">
      <c r="A44" s="43">
        <v>31</v>
      </c>
      <c r="B44" s="44" t="s">
        <v>148</v>
      </c>
      <c r="C44" s="36" t="s">
        <v>42</v>
      </c>
      <c r="D44" s="45">
        <v>1</v>
      </c>
      <c r="E44" s="46"/>
      <c r="F44" s="47">
        <f t="shared" si="4"/>
        <v>0</v>
      </c>
      <c r="G44" s="156"/>
      <c r="H44" s="153"/>
      <c r="I44" s="153"/>
      <c r="J44" s="153"/>
    </row>
    <row r="45" spans="1:10" ht="41.25" customHeight="1">
      <c r="A45" s="43">
        <v>32</v>
      </c>
      <c r="B45" s="44" t="s">
        <v>51</v>
      </c>
      <c r="C45" s="36" t="s">
        <v>39</v>
      </c>
      <c r="D45" s="45">
        <v>1</v>
      </c>
      <c r="E45" s="46"/>
      <c r="F45" s="47">
        <f t="shared" si="4"/>
        <v>0</v>
      </c>
      <c r="G45" s="152"/>
      <c r="H45" s="153"/>
      <c r="I45" s="153"/>
      <c r="J45" s="153"/>
    </row>
    <row r="46" spans="1:10" ht="54" customHeight="1">
      <c r="A46" s="43">
        <v>33</v>
      </c>
      <c r="B46" s="44" t="s">
        <v>52</v>
      </c>
      <c r="C46" s="36" t="s">
        <v>39</v>
      </c>
      <c r="D46" s="45">
        <v>1</v>
      </c>
      <c r="E46" s="46"/>
      <c r="F46" s="47">
        <f t="shared" si="4"/>
        <v>0</v>
      </c>
      <c r="G46" s="152"/>
      <c r="H46" s="153"/>
      <c r="I46" s="153"/>
      <c r="J46" s="153"/>
    </row>
    <row r="47" spans="1:10" ht="23.45" customHeight="1">
      <c r="A47" s="43">
        <v>34</v>
      </c>
      <c r="B47" s="48" t="s">
        <v>149</v>
      </c>
      <c r="C47" s="36" t="s">
        <v>39</v>
      </c>
      <c r="D47" s="37">
        <v>1</v>
      </c>
      <c r="E47" s="38"/>
      <c r="F47" s="39">
        <f t="shared" ref="F47:F54" si="5">D47*E47</f>
        <v>0</v>
      </c>
      <c r="G47" s="152"/>
      <c r="H47" s="153"/>
      <c r="I47" s="153"/>
      <c r="J47" s="153"/>
    </row>
    <row r="48" spans="1:10" ht="33.75" customHeight="1">
      <c r="A48" s="43">
        <v>35</v>
      </c>
      <c r="B48" s="49" t="s">
        <v>54</v>
      </c>
      <c r="C48" s="36" t="s">
        <v>39</v>
      </c>
      <c r="D48" s="37">
        <v>1</v>
      </c>
      <c r="E48" s="38"/>
      <c r="F48" s="39">
        <f t="shared" si="5"/>
        <v>0</v>
      </c>
      <c r="G48" s="152"/>
      <c r="H48" s="153"/>
      <c r="I48" s="153"/>
      <c r="J48" s="153"/>
    </row>
    <row r="49" spans="1:10" ht="33.75" customHeight="1">
      <c r="A49" s="43">
        <v>36</v>
      </c>
      <c r="B49" s="49" t="s">
        <v>150</v>
      </c>
      <c r="C49" s="36" t="s">
        <v>39</v>
      </c>
      <c r="D49" s="37">
        <v>1</v>
      </c>
      <c r="E49" s="38"/>
      <c r="F49" s="39">
        <f t="shared" si="5"/>
        <v>0</v>
      </c>
      <c r="G49" s="152"/>
      <c r="H49" s="153"/>
      <c r="I49" s="153"/>
      <c r="J49" s="153"/>
    </row>
    <row r="50" spans="1:10" ht="23.45" customHeight="1">
      <c r="A50" s="43">
        <v>37</v>
      </c>
      <c r="B50" s="48" t="s">
        <v>55</v>
      </c>
      <c r="C50" s="36" t="s">
        <v>39</v>
      </c>
      <c r="D50" s="37">
        <v>1</v>
      </c>
      <c r="E50" s="38"/>
      <c r="F50" s="39">
        <f t="shared" si="5"/>
        <v>0</v>
      </c>
      <c r="G50" s="152"/>
      <c r="H50" s="153"/>
      <c r="I50" s="153"/>
      <c r="J50" s="153"/>
    </row>
    <row r="51" spans="1:10" ht="23.45" customHeight="1">
      <c r="A51" s="43">
        <v>38</v>
      </c>
      <c r="B51" s="48" t="s">
        <v>151</v>
      </c>
      <c r="C51" s="36" t="s">
        <v>39</v>
      </c>
      <c r="D51" s="37">
        <v>1</v>
      </c>
      <c r="E51" s="38"/>
      <c r="F51" s="39">
        <f t="shared" si="5"/>
        <v>0</v>
      </c>
      <c r="G51" s="152"/>
      <c r="H51" s="153"/>
      <c r="I51" s="153"/>
      <c r="J51" s="153"/>
    </row>
    <row r="52" spans="1:10" ht="23.45" customHeight="1">
      <c r="A52" s="43">
        <v>39</v>
      </c>
      <c r="B52" s="48" t="s">
        <v>56</v>
      </c>
      <c r="C52" s="36" t="s">
        <v>39</v>
      </c>
      <c r="D52" s="37">
        <v>1</v>
      </c>
      <c r="E52" s="38"/>
      <c r="F52" s="39">
        <f t="shared" si="5"/>
        <v>0</v>
      </c>
      <c r="G52" s="152"/>
      <c r="H52" s="153"/>
      <c r="I52" s="153"/>
      <c r="J52" s="153"/>
    </row>
    <row r="53" spans="1:10" ht="23.45" customHeight="1">
      <c r="A53" s="43">
        <v>40</v>
      </c>
      <c r="B53" s="48" t="s">
        <v>122</v>
      </c>
      <c r="C53" s="36" t="s">
        <v>42</v>
      </c>
      <c r="D53" s="37">
        <v>1</v>
      </c>
      <c r="E53" s="38"/>
      <c r="F53" s="39">
        <f t="shared" si="5"/>
        <v>0</v>
      </c>
      <c r="G53" s="152"/>
      <c r="H53" s="153"/>
      <c r="I53" s="153"/>
      <c r="J53" s="153"/>
    </row>
    <row r="54" spans="1:10" ht="23.45" customHeight="1">
      <c r="A54" s="43">
        <v>41</v>
      </c>
      <c r="B54" s="48" t="s">
        <v>123</v>
      </c>
      <c r="C54" s="36" t="s">
        <v>39</v>
      </c>
      <c r="D54" s="37">
        <v>4</v>
      </c>
      <c r="E54" s="38"/>
      <c r="F54" s="39">
        <f t="shared" si="5"/>
        <v>0</v>
      </c>
      <c r="G54" s="152"/>
      <c r="H54" s="153"/>
      <c r="I54" s="153"/>
      <c r="J54" s="153"/>
    </row>
    <row r="55" spans="1:10" ht="409.5" customHeight="1">
      <c r="A55" s="43">
        <v>42</v>
      </c>
      <c r="B55" s="49" t="s">
        <v>124</v>
      </c>
      <c r="C55" s="36" t="s">
        <v>39</v>
      </c>
      <c r="D55" s="37">
        <v>1</v>
      </c>
      <c r="E55" s="38"/>
      <c r="F55" s="39">
        <v>0</v>
      </c>
      <c r="G55" s="51"/>
      <c r="H55" s="50"/>
      <c r="I55" s="50"/>
      <c r="J55" s="50"/>
    </row>
    <row r="56" spans="1:10" ht="37.5" customHeight="1">
      <c r="A56" s="43">
        <v>43</v>
      </c>
      <c r="B56" s="49" t="s">
        <v>152</v>
      </c>
      <c r="C56" s="36"/>
      <c r="D56" s="37">
        <v>1</v>
      </c>
      <c r="E56" s="38"/>
      <c r="F56" s="39"/>
      <c r="G56" s="51"/>
      <c r="H56" s="50"/>
      <c r="I56" s="50"/>
      <c r="J56" s="50"/>
    </row>
    <row r="57" spans="1:10" ht="23.45" customHeight="1">
      <c r="A57" s="43">
        <v>43</v>
      </c>
      <c r="B57" s="48" t="s">
        <v>57</v>
      </c>
      <c r="C57" s="36" t="s">
        <v>39</v>
      </c>
      <c r="D57" s="37">
        <v>5</v>
      </c>
      <c r="E57" s="38"/>
      <c r="F57" s="39">
        <v>0</v>
      </c>
      <c r="G57" s="152"/>
      <c r="H57" s="153"/>
      <c r="I57" s="153"/>
      <c r="J57" s="153"/>
    </row>
    <row r="58" spans="1:10" ht="23.45" customHeight="1">
      <c r="A58" s="43">
        <v>44</v>
      </c>
      <c r="B58" s="48" t="s">
        <v>58</v>
      </c>
      <c r="C58" s="36" t="s">
        <v>39</v>
      </c>
      <c r="D58" s="37">
        <v>2</v>
      </c>
      <c r="E58" s="38"/>
      <c r="F58" s="39">
        <v>0</v>
      </c>
      <c r="G58" s="152"/>
      <c r="H58" s="153"/>
      <c r="I58" s="153"/>
      <c r="J58" s="153"/>
    </row>
    <row r="59" spans="1:10" ht="22.5" customHeight="1" thickBot="1">
      <c r="A59" s="40" t="s">
        <v>5</v>
      </c>
      <c r="B59" s="167" t="str">
        <f>B12</f>
        <v xml:space="preserve">Bill of Quantity for IOM new office / Accommodations items in Gadaref State </v>
      </c>
      <c r="C59" s="167"/>
      <c r="D59" s="167"/>
      <c r="E59" s="34" t="s">
        <v>32</v>
      </c>
      <c r="F59" s="35">
        <f>SUM(F14:F46)</f>
        <v>0</v>
      </c>
      <c r="G59" s="154"/>
      <c r="H59" s="155"/>
      <c r="I59" s="155"/>
      <c r="J59" s="155"/>
    </row>
    <row r="60" spans="1:10" ht="33" customHeight="1" thickTop="1">
      <c r="B60" s="27"/>
      <c r="C60" s="17"/>
      <c r="D60" s="17"/>
      <c r="E60" s="15"/>
      <c r="F60" s="16"/>
    </row>
    <row r="61" spans="1:10" ht="19.5" customHeight="1">
      <c r="A61" s="99" t="s">
        <v>33</v>
      </c>
      <c r="B61" s="99"/>
      <c r="C61" s="99"/>
      <c r="D61" s="99"/>
      <c r="E61" s="100"/>
      <c r="F61" s="100"/>
    </row>
    <row r="62" spans="1:10" ht="20.25" customHeight="1">
      <c r="A62" s="99" t="s">
        <v>34</v>
      </c>
      <c r="B62" s="99"/>
      <c r="C62" s="99"/>
      <c r="D62" s="99"/>
      <c r="E62" s="100"/>
      <c r="F62" s="100"/>
    </row>
    <row r="63" spans="1:10" ht="28.5" customHeight="1">
      <c r="A63" s="99" t="s">
        <v>35</v>
      </c>
      <c r="B63" s="99"/>
      <c r="C63" s="99"/>
      <c r="D63" s="99"/>
      <c r="E63" s="100"/>
      <c r="F63" s="100"/>
    </row>
    <row r="64" spans="1:10" ht="27" customHeight="1">
      <c r="A64" s="99" t="s">
        <v>36</v>
      </c>
      <c r="B64" s="99"/>
      <c r="C64" s="99"/>
      <c r="D64" s="99"/>
      <c r="E64" s="101"/>
      <c r="F64" s="101"/>
    </row>
    <row r="65" ht="22.5" customHeight="1"/>
    <row r="66" ht="22.5" customHeight="1"/>
    <row r="67" ht="22.5" customHeight="1"/>
  </sheetData>
  <mergeCells count="66">
    <mergeCell ref="B1:F1"/>
    <mergeCell ref="B3:C3"/>
    <mergeCell ref="B7:E7"/>
    <mergeCell ref="B8:F8"/>
    <mergeCell ref="A10:A11"/>
    <mergeCell ref="B10:B11"/>
    <mergeCell ref="C10:C11"/>
    <mergeCell ref="D10:D11"/>
    <mergeCell ref="E10:E11"/>
    <mergeCell ref="F10:F11"/>
    <mergeCell ref="A64:D64"/>
    <mergeCell ref="E64:F64"/>
    <mergeCell ref="B12:F12"/>
    <mergeCell ref="B59:D59"/>
    <mergeCell ref="A61:D61"/>
    <mergeCell ref="E61:F61"/>
    <mergeCell ref="G10:J11"/>
    <mergeCell ref="B13:J13"/>
    <mergeCell ref="A62:D62"/>
    <mergeCell ref="E62:F62"/>
    <mergeCell ref="A63:D63"/>
    <mergeCell ref="E63:F63"/>
    <mergeCell ref="G57:J57"/>
    <mergeCell ref="G58:J58"/>
    <mergeCell ref="G14:J14"/>
    <mergeCell ref="G16:J16"/>
    <mergeCell ref="G20:J20"/>
    <mergeCell ref="G21:J21"/>
    <mergeCell ref="G15:J15"/>
    <mergeCell ref="G17:J17"/>
    <mergeCell ref="G18:J18"/>
    <mergeCell ref="G19:J19"/>
    <mergeCell ref="G23:J23"/>
    <mergeCell ref="G24:J24"/>
    <mergeCell ref="G25:J25"/>
    <mergeCell ref="G22:J22"/>
    <mergeCell ref="G28:J28"/>
    <mergeCell ref="G29:J29"/>
    <mergeCell ref="G30:J30"/>
    <mergeCell ref="G31:J31"/>
    <mergeCell ref="G26:J26"/>
    <mergeCell ref="G27:J27"/>
    <mergeCell ref="G32:J32"/>
    <mergeCell ref="G33:J33"/>
    <mergeCell ref="G34:J34"/>
    <mergeCell ref="G35:J35"/>
    <mergeCell ref="G36:J36"/>
    <mergeCell ref="G37:J37"/>
    <mergeCell ref="G38:J38"/>
    <mergeCell ref="G39:J39"/>
    <mergeCell ref="G40:J40"/>
    <mergeCell ref="G41:J41"/>
    <mergeCell ref="G42:J42"/>
    <mergeCell ref="G43:J43"/>
    <mergeCell ref="G44:J44"/>
    <mergeCell ref="G45:J45"/>
    <mergeCell ref="G46:J46"/>
    <mergeCell ref="G52:J52"/>
    <mergeCell ref="G53:J53"/>
    <mergeCell ref="G54:J54"/>
    <mergeCell ref="G59:J59"/>
    <mergeCell ref="G47:J47"/>
    <mergeCell ref="G48:J48"/>
    <mergeCell ref="G49:J49"/>
    <mergeCell ref="G50:J50"/>
    <mergeCell ref="G51:J51"/>
  </mergeCells>
  <pageMargins left="0.4" right="0.17" top="0.53" bottom="0.24" header="0.3" footer="0.2"/>
  <pageSetup paperSize="9" scale="3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6C45895F218747BC46A7964EC56267" ma:contentTypeVersion="11" ma:contentTypeDescription="Create a new document." ma:contentTypeScope="" ma:versionID="7bddc1ea099b3c68194b4fcc7c87d5cf">
  <xsd:schema xmlns:xsd="http://www.w3.org/2001/XMLSchema" xmlns:xs="http://www.w3.org/2001/XMLSchema" xmlns:p="http://schemas.microsoft.com/office/2006/metadata/properties" xmlns:ns2="7cb68a28-01e3-40df-91fd-d0790b482aba" xmlns:ns3="d9b33ff4-13da-48ec-bbb8-d04654997520" targetNamespace="http://schemas.microsoft.com/office/2006/metadata/properties" ma:root="true" ma:fieldsID="d18aaac4ca102df1134734b46f9bde12" ns2:_="" ns3:_="">
    <xsd:import namespace="7cb68a28-01e3-40df-91fd-d0790b482aba"/>
    <xsd:import namespace="d9b33ff4-13da-48ec-bbb8-d046549975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b68a28-01e3-40df-91fd-d0790b482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b33ff4-13da-48ec-bbb8-d046549975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C64038-3879-4D71-BB75-E910370A3286}">
  <ds:schemaRefs>
    <ds:schemaRef ds:uri="http://schemas.microsoft.com/sharepoint/v3/contenttype/forms"/>
  </ds:schemaRefs>
</ds:datastoreItem>
</file>

<file path=customXml/itemProps2.xml><?xml version="1.0" encoding="utf-8"?>
<ds:datastoreItem xmlns:ds="http://schemas.openxmlformats.org/officeDocument/2006/customXml" ds:itemID="{2F3E120A-9BED-4299-8A7E-CA2555D11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b68a28-01e3-40df-91fd-d0790b482aba"/>
    <ds:schemaRef ds:uri="d9b33ff4-13da-48ec-bbb8-d04654997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BBE469-C74C-43EF-B0E2-B5F722553BD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B&amp;Q for office works</vt:lpstr>
      <vt:lpstr>Accom</vt:lpstr>
      <vt:lpstr>Sheet1</vt:lpstr>
      <vt:lpstr>Accommodation and office items</vt:lpstr>
      <vt:lpstr>'B&amp;Q for office works'!Print_Titles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OSMAN Enas</dc:creator>
  <cp:keywords/>
  <dc:description/>
  <cp:lastModifiedBy>ALNOUR Abdelaziz</cp:lastModifiedBy>
  <cp:revision/>
  <cp:lastPrinted>2022-06-16T09:51:33Z</cp:lastPrinted>
  <dcterms:created xsi:type="dcterms:W3CDTF">2021-09-14T11:02:10Z</dcterms:created>
  <dcterms:modified xsi:type="dcterms:W3CDTF">2022-06-20T12:02:07Z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15e2b-c6d2-488b-8aea-978109a77633_Enabled">
    <vt:lpwstr>true</vt:lpwstr>
  </property>
  <property fmtid="{D5CDD505-2E9C-101B-9397-08002B2CF9AE}" pid="3" name="MSIP_Label_65b15e2b-c6d2-488b-8aea-978109a77633_SetDate">
    <vt:lpwstr>2021-09-14T11:06:12Z</vt:lpwstr>
  </property>
  <property fmtid="{D5CDD505-2E9C-101B-9397-08002B2CF9AE}" pid="4" name="MSIP_Label_65b15e2b-c6d2-488b-8aea-978109a77633_Method">
    <vt:lpwstr>Privileged</vt:lpwstr>
  </property>
  <property fmtid="{D5CDD505-2E9C-101B-9397-08002B2CF9AE}" pid="5" name="MSIP_Label_65b15e2b-c6d2-488b-8aea-978109a77633_Name">
    <vt:lpwstr>IOMLb0010IN123173</vt:lpwstr>
  </property>
  <property fmtid="{D5CDD505-2E9C-101B-9397-08002B2CF9AE}" pid="6" name="MSIP_Label_65b15e2b-c6d2-488b-8aea-978109a77633_SiteId">
    <vt:lpwstr>1588262d-23fb-43b4-bd6e-bce49c8e6186</vt:lpwstr>
  </property>
  <property fmtid="{D5CDD505-2E9C-101B-9397-08002B2CF9AE}" pid="7" name="MSIP_Label_65b15e2b-c6d2-488b-8aea-978109a77633_ActionId">
    <vt:lpwstr>e7e2af68-242e-46f3-b5e2-a95962330d1d</vt:lpwstr>
  </property>
  <property fmtid="{D5CDD505-2E9C-101B-9397-08002B2CF9AE}" pid="8" name="MSIP_Label_65b15e2b-c6d2-488b-8aea-978109a77633_ContentBits">
    <vt:lpwstr>0</vt:lpwstr>
  </property>
  <property fmtid="{D5CDD505-2E9C-101B-9397-08002B2CF9AE}" pid="9" name="ContentTypeId">
    <vt:lpwstr>0x0101009E6C45895F218747BC46A7964EC56267</vt:lpwstr>
  </property>
</Properties>
</file>